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https://d.docs.live.net/4870379fecd5b032/Ambiente de Trabalho/WEB/rassis_WEBSITE/artigos/Manutencao/"/>
    </mc:Choice>
  </mc:AlternateContent>
  <xr:revisionPtr revIDLastSave="34" documentId="8_{2DC5F7E6-4BB2-4D22-BE18-D597492B2C52}" xr6:coauthVersionLast="47" xr6:coauthVersionMax="47" xr10:uidLastSave="{CD7D5510-DD23-4D96-81C5-2959C50D59F2}"/>
  <bookViews>
    <workbookView xWindow="-120" yWindow="-120" windowWidth="29040" windowHeight="15720" xr2:uid="{00000000-000D-0000-FFFF-FFFF00000000}"/>
  </bookViews>
  <sheets>
    <sheet name="Acolhimento" sheetId="8" r:id="rId1"/>
    <sheet name="In-Outputs e falhas" sheetId="10" r:id="rId2"/>
    <sheet name="Atendimento" sheetId="11" r:id="rId3"/>
  </sheets>
  <definedNames>
    <definedName name="__123Graph_AGERAL" hidden="1">#REF!</definedName>
    <definedName name="__123Graph_B" hidden="1">#REF!</definedName>
    <definedName name="__123Graph_BGERAL" hidden="1">#REF!</definedName>
    <definedName name="__123Graph_C" hidden="1">#REF!</definedName>
    <definedName name="__123Graph_D" hidden="1">#REF!</definedName>
    <definedName name="__123Graph_DGERAL" hidden="1">#REF!</definedName>
    <definedName name="__123Graph_E" hidden="1">#REF!</definedName>
    <definedName name="__123Graph_EGERAL" hidden="1">#REF!</definedName>
    <definedName name="__123Graph_FGERAL" hidden="1">#REF!</definedName>
    <definedName name="__123Graph_LBL_B" hidden="1">#REF!</definedName>
    <definedName name="__123Graph_LBL_D" hidden="1">#REF!</definedName>
    <definedName name="__123Graph_LBL_E" hidden="1">#REF!</definedName>
    <definedName name="__123Graph_X" hidden="1">#REF!</definedName>
    <definedName name="__123Graph_XGERAL" hidden="1">#REF!</definedName>
    <definedName name="_Dist_Bin" hidden="1">#REF!</definedName>
    <definedName name="_Dist_Values" hidden="1">#REF!</definedName>
    <definedName name="_Fill" hidden="1">#REF!</definedName>
  </definedNames>
  <calcPr calcId="191029" iterate="1" iterateCount="1"/>
  <customWorkbookViews>
    <customWorkbookView name="Rui Assis - Personal View" guid="{6C4D8E23-6540-11D2-92E6-ADE795B45A35}" mergeInterval="0" personalView="1" maximized="1" windowWidth="796" windowHeight="4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0" l="1"/>
  <c r="K18" i="10"/>
  <c r="K19" i="10"/>
  <c r="K20" i="10"/>
  <c r="K21" i="10"/>
  <c r="K22" i="10"/>
  <c r="K23" i="10"/>
  <c r="K24" i="10"/>
  <c r="K25" i="10"/>
  <c r="K26" i="10"/>
  <c r="K27" i="10"/>
  <c r="K28" i="10"/>
  <c r="K29" i="10"/>
  <c r="K30" i="10"/>
  <c r="K31" i="10"/>
  <c r="K32" i="10"/>
  <c r="K33" i="10"/>
  <c r="K34" i="10"/>
  <c r="K35" i="10"/>
  <c r="K16" i="10"/>
  <c r="D8" i="10"/>
  <c r="J5" i="11" l="1"/>
  <c r="C12" i="10"/>
  <c r="I9" i="10"/>
  <c r="F6" i="10"/>
  <c r="F5" i="10" s="1"/>
  <c r="C13" i="10" l="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F56" i="10"/>
  <c r="F81" i="10"/>
  <c r="F92" i="10"/>
  <c r="F160" i="10"/>
  <c r="F35" i="10"/>
  <c r="F49" i="10"/>
  <c r="F176" i="10"/>
  <c r="F54" i="10"/>
  <c r="F126" i="10"/>
  <c r="F241" i="10"/>
  <c r="F289" i="10"/>
  <c r="F283" i="10"/>
  <c r="F194" i="10"/>
  <c r="F273" i="10"/>
  <c r="F275" i="10"/>
  <c r="F302" i="10"/>
  <c r="F80" i="10"/>
  <c r="F222" i="10"/>
  <c r="F131" i="10"/>
  <c r="F18" i="10"/>
  <c r="F45" i="10"/>
  <c r="F94" i="10"/>
  <c r="F108" i="10"/>
  <c r="F50" i="10"/>
  <c r="F85" i="10"/>
  <c r="F266" i="10"/>
  <c r="F83" i="10"/>
  <c r="F268" i="10"/>
  <c r="F269" i="10"/>
  <c r="F223" i="10"/>
  <c r="F77" i="10"/>
  <c r="F282" i="10"/>
  <c r="F43" i="10"/>
  <c r="F300" i="10"/>
  <c r="F309" i="10"/>
  <c r="F279" i="10"/>
  <c r="F220" i="10"/>
  <c r="F60" i="10"/>
  <c r="F139" i="10"/>
  <c r="F141" i="10"/>
  <c r="F178" i="10"/>
  <c r="F95" i="10"/>
  <c r="F287" i="10"/>
  <c r="F149" i="10"/>
  <c r="F264" i="10"/>
  <c r="F163" i="10"/>
  <c r="F226" i="10"/>
  <c r="F174" i="10"/>
  <c r="F14" i="10"/>
  <c r="F183" i="10"/>
  <c r="F217" i="10"/>
  <c r="F148" i="10"/>
  <c r="F129" i="10"/>
  <c r="F219" i="10"/>
  <c r="F230" i="10"/>
  <c r="F106" i="10"/>
  <c r="F39" i="10"/>
  <c r="F152" i="10"/>
  <c r="F24" i="10"/>
  <c r="F25" i="10"/>
  <c r="F296" i="10"/>
  <c r="F29" i="10"/>
  <c r="F182" i="10"/>
  <c r="F46" i="10"/>
  <c r="F151" i="10"/>
  <c r="F153" i="10"/>
  <c r="F188" i="10"/>
  <c r="F20" i="10"/>
  <c r="F155" i="10"/>
  <c r="F205" i="10"/>
  <c r="F146" i="10"/>
  <c r="F55" i="10"/>
  <c r="F136" i="10"/>
  <c r="F16" i="10"/>
  <c r="F177" i="10"/>
  <c r="F233" i="10"/>
  <c r="F234" i="10"/>
  <c r="F142" i="10"/>
  <c r="F115" i="10"/>
  <c r="F235" i="10"/>
  <c r="F260" i="10"/>
  <c r="F140" i="10"/>
  <c r="F97" i="10"/>
  <c r="F237" i="10"/>
  <c r="F262" i="10"/>
  <c r="F66" i="10"/>
  <c r="F143" i="10"/>
  <c r="D12" i="10"/>
  <c r="C8" i="11" s="1"/>
  <c r="F96" i="10"/>
  <c r="F145" i="10"/>
  <c r="F179" i="10"/>
  <c r="F165" i="10"/>
  <c r="F214" i="10"/>
  <c r="F86" i="10"/>
  <c r="F75" i="10"/>
  <c r="F243" i="10"/>
  <c r="F228" i="10"/>
  <c r="F180" i="10"/>
  <c r="F52" i="10"/>
  <c r="F41" i="10"/>
  <c r="F277" i="10"/>
  <c r="F270" i="10"/>
  <c r="F138" i="10"/>
  <c r="F127" i="10"/>
  <c r="F159" i="10"/>
  <c r="F168" i="10"/>
  <c r="F224" i="10"/>
  <c r="F310" i="10"/>
  <c r="F98" i="10"/>
  <c r="F87" i="10"/>
  <c r="F231" i="10"/>
  <c r="F256" i="10"/>
  <c r="F125" i="10"/>
  <c r="F32" i="10"/>
  <c r="F112" i="10"/>
  <c r="F208" i="10"/>
  <c r="F248" i="10"/>
  <c r="F109" i="10"/>
  <c r="F61" i="10"/>
  <c r="F21" i="10"/>
  <c r="F195" i="10"/>
  <c r="F257" i="10"/>
  <c r="F297" i="10"/>
  <c r="F181" i="10"/>
  <c r="F250" i="10"/>
  <c r="F290" i="10"/>
  <c r="F206" i="10"/>
  <c r="F158" i="10"/>
  <c r="F118" i="10"/>
  <c r="F78" i="10"/>
  <c r="F30" i="10"/>
  <c r="F107" i="10"/>
  <c r="F67" i="10"/>
  <c r="F19" i="10"/>
  <c r="F199" i="10"/>
  <c r="F251" i="10"/>
  <c r="F299" i="10"/>
  <c r="F169" i="10"/>
  <c r="F236" i="10"/>
  <c r="F284" i="10"/>
  <c r="F212" i="10"/>
  <c r="F172" i="10"/>
  <c r="F124" i="10"/>
  <c r="F84" i="10"/>
  <c r="F44" i="10"/>
  <c r="F113" i="10"/>
  <c r="F73" i="10"/>
  <c r="F33" i="10"/>
  <c r="F187" i="10"/>
  <c r="F245" i="10"/>
  <c r="F285" i="10"/>
  <c r="F173" i="10"/>
  <c r="F238" i="10"/>
  <c r="F278" i="10"/>
  <c r="F210" i="10"/>
  <c r="F170" i="10"/>
  <c r="F130" i="10"/>
  <c r="F82" i="10"/>
  <c r="F42" i="10"/>
  <c r="F119" i="10"/>
  <c r="F71" i="10"/>
  <c r="F31" i="10"/>
  <c r="F175" i="10"/>
  <c r="F247" i="10"/>
  <c r="F311" i="10"/>
  <c r="F272" i="10"/>
  <c r="F184" i="10"/>
  <c r="F48" i="10"/>
  <c r="F144" i="10"/>
  <c r="F12" i="10"/>
  <c r="F232" i="10"/>
  <c r="F93" i="10"/>
  <c r="F53" i="10"/>
  <c r="F13" i="10"/>
  <c r="F225" i="10"/>
  <c r="F265" i="10"/>
  <c r="F305" i="10"/>
  <c r="F213" i="10"/>
  <c r="F258" i="10"/>
  <c r="F298" i="10"/>
  <c r="F190" i="10"/>
  <c r="F150" i="10"/>
  <c r="F110" i="10"/>
  <c r="F62" i="10"/>
  <c r="F22" i="10"/>
  <c r="F99" i="10"/>
  <c r="F51" i="10"/>
  <c r="F135" i="10"/>
  <c r="F215" i="10"/>
  <c r="F267" i="10"/>
  <c r="F307" i="10"/>
  <c r="F185" i="10"/>
  <c r="F252" i="10"/>
  <c r="F292" i="10"/>
  <c r="F204" i="10"/>
  <c r="F156" i="10"/>
  <c r="F116" i="10"/>
  <c r="F76" i="10"/>
  <c r="F28" i="10"/>
  <c r="F105" i="10"/>
  <c r="F65" i="10"/>
  <c r="F17" i="10"/>
  <c r="F203" i="10"/>
  <c r="F253" i="10"/>
  <c r="F301" i="10"/>
  <c r="F189" i="10"/>
  <c r="F246" i="10"/>
  <c r="F294" i="10"/>
  <c r="F202" i="10"/>
  <c r="F162" i="10"/>
  <c r="F114" i="10"/>
  <c r="F74" i="10"/>
  <c r="F34" i="10"/>
  <c r="F103" i="10"/>
  <c r="F63" i="10"/>
  <c r="F23" i="10"/>
  <c r="F207" i="10"/>
  <c r="F255" i="10"/>
  <c r="F40" i="10"/>
  <c r="F240" i="10"/>
  <c r="F88" i="10"/>
  <c r="F216" i="10"/>
  <c r="F161" i="10"/>
  <c r="F304" i="10"/>
  <c r="F104" i="10"/>
  <c r="F303" i="10"/>
  <c r="F271" i="10"/>
  <c r="F239" i="10"/>
  <c r="F191" i="10"/>
  <c r="F15" i="10"/>
  <c r="F47" i="10"/>
  <c r="F79" i="10"/>
  <c r="F111" i="10"/>
  <c r="F26" i="10"/>
  <c r="F58" i="10"/>
  <c r="F90" i="10"/>
  <c r="F122" i="10"/>
  <c r="F154" i="10"/>
  <c r="F186" i="10"/>
  <c r="F218" i="10"/>
  <c r="F286" i="10"/>
  <c r="F254" i="10"/>
  <c r="F221" i="10"/>
  <c r="F157" i="10"/>
  <c r="F293" i="10"/>
  <c r="F261" i="10"/>
  <c r="F229" i="10"/>
  <c r="F171" i="10"/>
  <c r="F57" i="10"/>
  <c r="F89" i="10"/>
  <c r="F121" i="10"/>
  <c r="F36" i="10"/>
  <c r="F68" i="10"/>
  <c r="F100" i="10"/>
  <c r="F132" i="10"/>
  <c r="F164" i="10"/>
  <c r="F196" i="10"/>
  <c r="F308" i="10"/>
  <c r="F276" i="10"/>
  <c r="F244" i="10"/>
  <c r="F201" i="10"/>
  <c r="F137" i="10"/>
  <c r="F291" i="10"/>
  <c r="F259" i="10"/>
  <c r="F227" i="10"/>
  <c r="F167" i="10"/>
  <c r="F27" i="10"/>
  <c r="F59" i="10"/>
  <c r="F91" i="10"/>
  <c r="F123" i="10"/>
  <c r="F38" i="10"/>
  <c r="F70" i="10"/>
  <c r="F102" i="10"/>
  <c r="F134" i="10"/>
  <c r="F166" i="10"/>
  <c r="F198" i="10"/>
  <c r="F306" i="10"/>
  <c r="F274" i="10"/>
  <c r="F242" i="10"/>
  <c r="F197" i="10"/>
  <c r="F133" i="10"/>
  <c r="F281" i="10"/>
  <c r="F249" i="10"/>
  <c r="F211" i="10"/>
  <c r="F147" i="10"/>
  <c r="F37" i="10"/>
  <c r="F69" i="10"/>
  <c r="F101" i="10"/>
  <c r="F209" i="10"/>
  <c r="F280" i="10"/>
  <c r="F192" i="10"/>
  <c r="F128" i="10"/>
  <c r="F64" i="10"/>
  <c r="F117" i="10"/>
  <c r="F120" i="10"/>
  <c r="F288" i="10"/>
  <c r="F193" i="10"/>
  <c r="F200" i="10"/>
  <c r="F72" i="10"/>
  <c r="F295" i="10"/>
  <c r="F263" i="10"/>
  <c r="E8" i="11" l="1"/>
  <c r="G8" i="11" s="1"/>
  <c r="D8" i="11"/>
  <c r="D13" i="10"/>
  <c r="C9" i="11" s="1"/>
  <c r="D9" i="11" s="1"/>
  <c r="F8" i="11" l="1"/>
  <c r="E9" i="11" s="1"/>
  <c r="F9" i="11" s="1"/>
  <c r="D14" i="10"/>
  <c r="C10" i="11" s="1"/>
  <c r="D10" i="11" s="1"/>
  <c r="E10" i="11" l="1"/>
  <c r="G10" i="11" s="1"/>
  <c r="D15" i="10"/>
  <c r="C11" i="11" s="1"/>
  <c r="D11" i="11" s="1"/>
  <c r="H9" i="11"/>
  <c r="I9" i="11" s="1"/>
  <c r="G9" i="11"/>
  <c r="F10" i="11" l="1"/>
  <c r="E11" i="11" s="1"/>
  <c r="F11" i="11" s="1"/>
  <c r="H10" i="11"/>
  <c r="I10" i="11" s="1"/>
  <c r="D16" i="10"/>
  <c r="C12" i="11" s="1"/>
  <c r="D12" i="11" s="1"/>
  <c r="J9" i="11"/>
  <c r="K9" i="11"/>
  <c r="M9" i="11" s="1"/>
  <c r="J10" i="11" l="1"/>
  <c r="G11" i="11"/>
  <c r="E12" i="11"/>
  <c r="F12" i="11" s="1"/>
  <c r="H11" i="11"/>
  <c r="I11" i="11" s="1"/>
  <c r="D17" i="10"/>
  <c r="C13" i="11" s="1"/>
  <c r="D13" i="11" s="1"/>
  <c r="L9" i="11"/>
  <c r="M5" i="11" s="1"/>
  <c r="N9" i="11"/>
  <c r="P9" i="11" s="1"/>
  <c r="G12" i="11" l="1"/>
  <c r="H12" i="11"/>
  <c r="J12" i="11" s="1"/>
  <c r="J11" i="11"/>
  <c r="E13" i="11"/>
  <c r="G13" i="11" s="1"/>
  <c r="D18" i="10"/>
  <c r="C14" i="11" s="1"/>
  <c r="D14" i="11" s="1"/>
  <c r="K10" i="11"/>
  <c r="M10" i="11" s="1"/>
  <c r="Q9" i="11"/>
  <c r="R9" i="11" s="1"/>
  <c r="O9" i="11"/>
  <c r="I12" i="11" l="1"/>
  <c r="H13" i="11" s="1"/>
  <c r="F13" i="11"/>
  <c r="E14" i="11" s="1"/>
  <c r="F14" i="11" s="1"/>
  <c r="D19" i="10"/>
  <c r="C15" i="11" s="1"/>
  <c r="D15" i="11" s="1"/>
  <c r="L10" i="11"/>
  <c r="K11" i="11" s="1"/>
  <c r="L11" i="11" s="1"/>
  <c r="K12" i="11" s="1"/>
  <c r="N10" i="11"/>
  <c r="P10" i="11" s="1"/>
  <c r="S9" i="11"/>
  <c r="T9" i="11"/>
  <c r="V9" i="11" s="1"/>
  <c r="I13" i="11" l="1"/>
  <c r="H14" i="11" s="1"/>
  <c r="J14" i="11" s="1"/>
  <c r="E15" i="11"/>
  <c r="G15" i="11" s="1"/>
  <c r="G14" i="11"/>
  <c r="J13" i="11"/>
  <c r="D20" i="10"/>
  <c r="C16" i="11" s="1"/>
  <c r="D16" i="11" s="1"/>
  <c r="M11" i="11"/>
  <c r="O10" i="11"/>
  <c r="P5" i="11" s="1"/>
  <c r="Q10" i="11"/>
  <c r="R10" i="11" s="1"/>
  <c r="U9" i="11"/>
  <c r="W9" i="11"/>
  <c r="Y9" i="11" s="1"/>
  <c r="L12" i="11"/>
  <c r="K13" i="11" s="1"/>
  <c r="M13" i="11" s="1"/>
  <c r="M12" i="11"/>
  <c r="N11" i="11" l="1"/>
  <c r="Q11" i="11" s="1"/>
  <c r="R11" i="11" s="1"/>
  <c r="F15" i="11"/>
  <c r="E16" i="11" s="1"/>
  <c r="F16" i="11" s="1"/>
  <c r="I14" i="11"/>
  <c r="H15" i="11" s="1"/>
  <c r="J15" i="11" s="1"/>
  <c r="D21" i="10"/>
  <c r="C17" i="11" s="1"/>
  <c r="D17" i="11" s="1"/>
  <c r="T10" i="11"/>
  <c r="U10" i="11" s="1"/>
  <c r="S10" i="11"/>
  <c r="Z9" i="11"/>
  <c r="AA9" i="11" s="1"/>
  <c r="X9" i="11"/>
  <c r="L13" i="11"/>
  <c r="S11" i="11" l="1"/>
  <c r="S5" i="11" s="1"/>
  <c r="P11" i="11"/>
  <c r="O11" i="11"/>
  <c r="N12" i="11" s="1"/>
  <c r="T11" i="11"/>
  <c r="V11" i="11" s="1"/>
  <c r="G16" i="11"/>
  <c r="I15" i="11"/>
  <c r="H16" i="11" s="1"/>
  <c r="E17" i="11"/>
  <c r="F17" i="11" s="1"/>
  <c r="D22" i="10"/>
  <c r="C18" i="11" s="1"/>
  <c r="D18" i="11" s="1"/>
  <c r="V10" i="11"/>
  <c r="W10" i="11"/>
  <c r="Y10" i="11" s="1"/>
  <c r="AB9" i="11"/>
  <c r="AC9" i="11"/>
  <c r="AE9" i="11" s="1"/>
  <c r="K14" i="11"/>
  <c r="M14" i="11" s="1"/>
  <c r="U11" i="11" l="1"/>
  <c r="W11" i="11"/>
  <c r="Y11" i="11" s="1"/>
  <c r="G17" i="11"/>
  <c r="P12" i="11"/>
  <c r="Q12" i="11"/>
  <c r="O12" i="11"/>
  <c r="N13" i="11" s="1"/>
  <c r="J16" i="11"/>
  <c r="I16" i="11"/>
  <c r="H17" i="11" s="1"/>
  <c r="J17" i="11" s="1"/>
  <c r="E18" i="11"/>
  <c r="G18" i="11" s="1"/>
  <c r="D23" i="10"/>
  <c r="C19" i="11" s="1"/>
  <c r="D19" i="11" s="1"/>
  <c r="X10" i="11"/>
  <c r="Z10" i="11"/>
  <c r="AA10" i="11" s="1"/>
  <c r="AD9" i="11"/>
  <c r="AF9" i="11"/>
  <c r="AG9" i="11" s="1"/>
  <c r="L14" i="11"/>
  <c r="K15" i="11" s="1"/>
  <c r="Z11" i="11" l="1"/>
  <c r="AC11" i="11" s="1"/>
  <c r="AF11" i="11" s="1"/>
  <c r="X11" i="11"/>
  <c r="P13" i="11"/>
  <c r="O13" i="11"/>
  <c r="S12" i="11"/>
  <c r="R12" i="11"/>
  <c r="Q13" i="11" s="1"/>
  <c r="T12" i="11"/>
  <c r="F18" i="11"/>
  <c r="E19" i="11" s="1"/>
  <c r="F19" i="11" s="1"/>
  <c r="I17" i="11"/>
  <c r="H18" i="11" s="1"/>
  <c r="I18" i="11" s="1"/>
  <c r="D24" i="10"/>
  <c r="C20" i="11" s="1"/>
  <c r="D20" i="11" s="1"/>
  <c r="AB10" i="11"/>
  <c r="AC10" i="11"/>
  <c r="AE10" i="11" s="1"/>
  <c r="AH9" i="11"/>
  <c r="AI9" i="11"/>
  <c r="AJ9" i="11" s="1"/>
  <c r="M15" i="11"/>
  <c r="L15" i="11"/>
  <c r="K16" i="11" s="1"/>
  <c r="N14" i="11" l="1"/>
  <c r="AB11" i="11"/>
  <c r="AA11" i="11"/>
  <c r="S13" i="11"/>
  <c r="R13" i="11"/>
  <c r="W12" i="11"/>
  <c r="V12" i="11"/>
  <c r="U12" i="11"/>
  <c r="T13" i="11" s="1"/>
  <c r="G19" i="11"/>
  <c r="E20" i="11"/>
  <c r="F20" i="11" s="1"/>
  <c r="J18" i="11"/>
  <c r="H19" i="11"/>
  <c r="J19" i="11" s="1"/>
  <c r="D25" i="10"/>
  <c r="C21" i="11" s="1"/>
  <c r="D21" i="11" s="1"/>
  <c r="AF10" i="11"/>
  <c r="AG10" i="11" s="1"/>
  <c r="AG11" i="11" s="1"/>
  <c r="AD10" i="11"/>
  <c r="AD11" i="11" s="1"/>
  <c r="AL9" i="11"/>
  <c r="AM9" i="11" s="1"/>
  <c r="AK9" i="11"/>
  <c r="M16" i="11"/>
  <c r="L16" i="11"/>
  <c r="K17" i="11" s="1"/>
  <c r="AE11" i="11"/>
  <c r="AH11" i="11"/>
  <c r="AI11" i="11"/>
  <c r="Q14" i="11" l="1"/>
  <c r="R14" i="11" s="1"/>
  <c r="P14" i="11"/>
  <c r="O14" i="11"/>
  <c r="N15" i="11" s="1"/>
  <c r="U13" i="11"/>
  <c r="G20" i="11"/>
  <c r="V5" i="11"/>
  <c r="Z12" i="11"/>
  <c r="Y12" i="11"/>
  <c r="X12" i="11"/>
  <c r="W13" i="11"/>
  <c r="V13" i="11"/>
  <c r="I19" i="11"/>
  <c r="H20" i="11" s="1"/>
  <c r="J20" i="11" s="1"/>
  <c r="E21" i="11"/>
  <c r="F21" i="11" s="1"/>
  <c r="D26" i="10"/>
  <c r="C22" i="11" s="1"/>
  <c r="D22" i="11" s="1"/>
  <c r="AH10" i="11"/>
  <c r="AI10" i="11"/>
  <c r="AL10" i="11" s="1"/>
  <c r="AN10" i="11" s="1"/>
  <c r="AN9" i="11"/>
  <c r="AO9" i="11"/>
  <c r="AQ9" i="11" s="1"/>
  <c r="L17" i="11"/>
  <c r="K18" i="11" s="1"/>
  <c r="M17" i="11"/>
  <c r="AK11" i="11"/>
  <c r="AL11" i="11"/>
  <c r="T14" i="11" l="1"/>
  <c r="U14" i="11" s="1"/>
  <c r="S14" i="11"/>
  <c r="O15" i="11"/>
  <c r="N16" i="11" s="1"/>
  <c r="P15" i="11"/>
  <c r="Q15" i="11"/>
  <c r="Z13" i="11"/>
  <c r="X13" i="11"/>
  <c r="Y13" i="11"/>
  <c r="AC12" i="11"/>
  <c r="AB12" i="11"/>
  <c r="AA12" i="11"/>
  <c r="G21" i="11"/>
  <c r="I20" i="11"/>
  <c r="H21" i="11" s="1"/>
  <c r="I21" i="11" s="1"/>
  <c r="E22" i="11"/>
  <c r="G22" i="11" s="1"/>
  <c r="D27" i="10"/>
  <c r="C23" i="11" s="1"/>
  <c r="D23" i="11" s="1"/>
  <c r="AM10" i="11"/>
  <c r="AM11" i="11" s="1"/>
  <c r="AO10" i="11"/>
  <c r="AR10" i="11" s="1"/>
  <c r="AK10" i="11"/>
  <c r="AJ10" i="11"/>
  <c r="AJ11" i="11" s="1"/>
  <c r="AP9" i="11"/>
  <c r="AR9" i="11"/>
  <c r="AU9" i="11" s="1"/>
  <c r="AW9" i="11" s="1"/>
  <c r="L18" i="11"/>
  <c r="K19" i="11" s="1"/>
  <c r="M18" i="11"/>
  <c r="AO11" i="11"/>
  <c r="AN11" i="11"/>
  <c r="T15" i="11" l="1"/>
  <c r="R15" i="11"/>
  <c r="Q16" i="11" s="1"/>
  <c r="S15" i="11"/>
  <c r="O16" i="11"/>
  <c r="N17" i="11" s="1"/>
  <c r="P16" i="11"/>
  <c r="V14" i="11"/>
  <c r="W14" i="11"/>
  <c r="X14" i="11" s="1"/>
  <c r="Y5" i="11"/>
  <c r="AF12" i="11"/>
  <c r="AE12" i="11"/>
  <c r="AD12" i="11"/>
  <c r="AA13" i="11"/>
  <c r="AC13" i="11"/>
  <c r="AB13" i="11"/>
  <c r="F22" i="11"/>
  <c r="E23" i="11" s="1"/>
  <c r="F23" i="11" s="1"/>
  <c r="H22" i="11"/>
  <c r="J22" i="11" s="1"/>
  <c r="J21" i="11"/>
  <c r="D28" i="10"/>
  <c r="C24" i="11" s="1"/>
  <c r="D24" i="11" s="1"/>
  <c r="AP10" i="11"/>
  <c r="AP11" i="11" s="1"/>
  <c r="AQ10" i="11"/>
  <c r="AS9" i="11"/>
  <c r="AS10" i="11" s="1"/>
  <c r="AX9" i="11"/>
  <c r="AY9" i="11" s="1"/>
  <c r="AV9" i="11"/>
  <c r="AT9" i="11"/>
  <c r="L19" i="11"/>
  <c r="K20" i="11" s="1"/>
  <c r="M19" i="11"/>
  <c r="AR11" i="11"/>
  <c r="AQ11" i="11"/>
  <c r="AU10" i="11"/>
  <c r="AT10" i="11"/>
  <c r="R16" i="11" l="1"/>
  <c r="Q17" i="11" s="1"/>
  <c r="S16" i="11"/>
  <c r="P17" i="11"/>
  <c r="O17" i="11"/>
  <c r="N18" i="11" s="1"/>
  <c r="Y14" i="11"/>
  <c r="Z14" i="11"/>
  <c r="AA14" i="11" s="1"/>
  <c r="W15" i="11"/>
  <c r="U15" i="11"/>
  <c r="T16" i="11" s="1"/>
  <c r="V15" i="11"/>
  <c r="AD13" i="11"/>
  <c r="AE13" i="11"/>
  <c r="AF13" i="11"/>
  <c r="AI12" i="11"/>
  <c r="AG12" i="11"/>
  <c r="AH12" i="11"/>
  <c r="E24" i="11"/>
  <c r="F24" i="11" s="1"/>
  <c r="G23" i="11"/>
  <c r="I22" i="11"/>
  <c r="H23" i="11" s="1"/>
  <c r="I23" i="11" s="1"/>
  <c r="D29" i="10"/>
  <c r="C25" i="11" s="1"/>
  <c r="D25" i="11" s="1"/>
  <c r="BA9" i="11"/>
  <c r="BD9" i="11" s="1"/>
  <c r="AZ9" i="11"/>
  <c r="M20" i="11"/>
  <c r="L20" i="11"/>
  <c r="K21" i="11" s="1"/>
  <c r="AS11" i="11"/>
  <c r="AU11" i="11"/>
  <c r="AT11" i="11"/>
  <c r="AW10" i="11"/>
  <c r="AX10" i="11"/>
  <c r="AY10" i="11" s="1"/>
  <c r="AV10" i="11"/>
  <c r="O18" i="11" l="1"/>
  <c r="N19" i="11" s="1"/>
  <c r="P18" i="11"/>
  <c r="Z15" i="11"/>
  <c r="X15" i="11"/>
  <c r="Y15" i="11"/>
  <c r="T17" i="11"/>
  <c r="S17" i="11"/>
  <c r="R17" i="11"/>
  <c r="Q18" i="11" s="1"/>
  <c r="V16" i="11"/>
  <c r="W16" i="11"/>
  <c r="U16" i="11"/>
  <c r="AB14" i="11"/>
  <c r="AB5" i="11" s="1"/>
  <c r="AC14" i="11"/>
  <c r="AD14" i="11" s="1"/>
  <c r="AL12" i="11"/>
  <c r="AK12" i="11"/>
  <c r="AJ12" i="11"/>
  <c r="AI13" i="11"/>
  <c r="AH13" i="11"/>
  <c r="AG13" i="11"/>
  <c r="J23" i="11"/>
  <c r="G24" i="11"/>
  <c r="H24" i="11"/>
  <c r="J24" i="11" s="1"/>
  <c r="E25" i="11"/>
  <c r="F25" i="11" s="1"/>
  <c r="D30" i="10"/>
  <c r="C26" i="11" s="1"/>
  <c r="D26" i="11" s="1"/>
  <c r="BB9" i="11"/>
  <c r="BC9" i="11"/>
  <c r="L21" i="11"/>
  <c r="K22" i="11" s="1"/>
  <c r="M21" i="11"/>
  <c r="AV11" i="11"/>
  <c r="AX11" i="11"/>
  <c r="AW11" i="11"/>
  <c r="AZ10" i="11"/>
  <c r="BA10" i="11"/>
  <c r="BF9" i="11"/>
  <c r="BG9" i="11"/>
  <c r="BE9" i="11"/>
  <c r="AF14" i="11" l="1"/>
  <c r="AG14" i="11" s="1"/>
  <c r="AE14" i="11"/>
  <c r="Y16" i="11"/>
  <c r="X16" i="11"/>
  <c r="W17" i="11" s="1"/>
  <c r="P19" i="11"/>
  <c r="O19" i="11"/>
  <c r="N20" i="11" s="1"/>
  <c r="U17" i="11"/>
  <c r="T18" i="11" s="1"/>
  <c r="V17" i="11"/>
  <c r="AA15" i="11"/>
  <c r="Z16" i="11" s="1"/>
  <c r="AC15" i="11"/>
  <c r="AB15" i="11"/>
  <c r="R18" i="11"/>
  <c r="Q19" i="11" s="1"/>
  <c r="S18" i="11"/>
  <c r="AJ13" i="11"/>
  <c r="AL13" i="11"/>
  <c r="AK13" i="11"/>
  <c r="AN12" i="11"/>
  <c r="AO12" i="11"/>
  <c r="AM12" i="11"/>
  <c r="I24" i="11"/>
  <c r="H25" i="11" s="1"/>
  <c r="I25" i="11" s="1"/>
  <c r="G25" i="11"/>
  <c r="E26" i="11"/>
  <c r="G26" i="11" s="1"/>
  <c r="D31" i="10"/>
  <c r="C27" i="11" s="1"/>
  <c r="D27" i="11" s="1"/>
  <c r="M22" i="11"/>
  <c r="L22" i="11"/>
  <c r="K23" i="11" s="1"/>
  <c r="BA11" i="11"/>
  <c r="AZ11" i="11"/>
  <c r="AY11" i="11"/>
  <c r="BB10" i="11"/>
  <c r="BC10" i="11"/>
  <c r="BD10" i="11"/>
  <c r="BI9" i="11"/>
  <c r="BJ9" i="11"/>
  <c r="BH9" i="11"/>
  <c r="P20" i="11" l="1"/>
  <c r="O20" i="11"/>
  <c r="N21" i="11" s="1"/>
  <c r="AF15" i="11"/>
  <c r="AD15" i="11"/>
  <c r="AE15" i="11"/>
  <c r="W18" i="11"/>
  <c r="V18" i="11"/>
  <c r="U18" i="11"/>
  <c r="T19" i="11" s="1"/>
  <c r="AA16" i="11"/>
  <c r="AC16" i="11"/>
  <c r="AB16" i="11"/>
  <c r="R19" i="11"/>
  <c r="Q20" i="11" s="1"/>
  <c r="S19" i="11"/>
  <c r="AI14" i="11"/>
  <c r="AJ14" i="11" s="1"/>
  <c r="AH14" i="11"/>
  <c r="X17" i="11"/>
  <c r="Z17" i="11"/>
  <c r="Y17" i="11"/>
  <c r="AQ12" i="11"/>
  <c r="AR12" i="11"/>
  <c r="AP12" i="11"/>
  <c r="AN13" i="11"/>
  <c r="AO13" i="11"/>
  <c r="AM13" i="11"/>
  <c r="F26" i="11"/>
  <c r="E27" i="11" s="1"/>
  <c r="H26" i="11"/>
  <c r="I26" i="11" s="1"/>
  <c r="J25" i="11"/>
  <c r="D32" i="10"/>
  <c r="C28" i="11" s="1"/>
  <c r="D28" i="11" s="1"/>
  <c r="M23" i="11"/>
  <c r="L23" i="11"/>
  <c r="K24" i="11" s="1"/>
  <c r="BB11" i="11"/>
  <c r="BC11" i="11"/>
  <c r="BD11" i="11"/>
  <c r="BG10" i="11"/>
  <c r="BE10" i="11"/>
  <c r="BF10" i="11"/>
  <c r="BL9" i="11"/>
  <c r="BK9" i="11"/>
  <c r="AE5" i="11" l="1"/>
  <c r="R20" i="11"/>
  <c r="Q21" i="11" s="1"/>
  <c r="S20" i="11"/>
  <c r="P21" i="11"/>
  <c r="O21" i="11"/>
  <c r="N22" i="11" s="1"/>
  <c r="AC17" i="11"/>
  <c r="AA17" i="11"/>
  <c r="AB17" i="11"/>
  <c r="AK14" i="11"/>
  <c r="AL14" i="11"/>
  <c r="AM14" i="11" s="1"/>
  <c r="Z18" i="11"/>
  <c r="X18" i="11"/>
  <c r="Y18" i="11"/>
  <c r="AE16" i="11"/>
  <c r="AF16" i="11"/>
  <c r="AD16" i="11"/>
  <c r="AH15" i="11"/>
  <c r="AG15" i="11"/>
  <c r="AI15" i="11"/>
  <c r="W19" i="11"/>
  <c r="V19" i="11"/>
  <c r="U19" i="11"/>
  <c r="T20" i="11" s="1"/>
  <c r="AP13" i="11"/>
  <c r="AR13" i="11"/>
  <c r="AQ13" i="11"/>
  <c r="AS12" i="11"/>
  <c r="AT12" i="11"/>
  <c r="AU12" i="11"/>
  <c r="F27" i="11"/>
  <c r="E28" i="11" s="1"/>
  <c r="G28" i="11" s="1"/>
  <c r="G27" i="11"/>
  <c r="J26" i="11"/>
  <c r="H27" i="11"/>
  <c r="I27" i="11" s="1"/>
  <c r="D33" i="10"/>
  <c r="C29" i="11" s="1"/>
  <c r="D29" i="11" s="1"/>
  <c r="L24" i="11"/>
  <c r="K25" i="11" s="1"/>
  <c r="M24" i="11"/>
  <c r="BE11" i="11"/>
  <c r="BG11" i="11"/>
  <c r="BF11" i="11"/>
  <c r="BI10" i="11"/>
  <c r="BJ10" i="11"/>
  <c r="BL10" i="11" s="1"/>
  <c r="BH10" i="11"/>
  <c r="P22" i="11" l="1"/>
  <c r="O22" i="11"/>
  <c r="N23" i="11" s="1"/>
  <c r="AG16" i="11"/>
  <c r="AH16" i="11"/>
  <c r="AI16" i="11"/>
  <c r="AN14" i="11"/>
  <c r="AO14" i="11"/>
  <c r="AP14" i="11" s="1"/>
  <c r="S21" i="11"/>
  <c r="R21" i="11"/>
  <c r="Q22" i="11" s="1"/>
  <c r="X19" i="11"/>
  <c r="Y19" i="11"/>
  <c r="Z19" i="11"/>
  <c r="AJ15" i="11"/>
  <c r="AK15" i="11"/>
  <c r="AL15" i="11"/>
  <c r="W20" i="11"/>
  <c r="U20" i="11"/>
  <c r="T21" i="11" s="1"/>
  <c r="V20" i="11"/>
  <c r="AB18" i="11"/>
  <c r="AA18" i="11"/>
  <c r="AC18" i="11"/>
  <c r="AF17" i="11"/>
  <c r="AE17" i="11"/>
  <c r="AD17" i="11"/>
  <c r="AV12" i="11"/>
  <c r="AW12" i="11"/>
  <c r="AX12" i="11"/>
  <c r="AT13" i="11"/>
  <c r="AS13" i="11"/>
  <c r="AU13" i="11"/>
  <c r="J27" i="11"/>
  <c r="F28" i="11"/>
  <c r="E29" i="11" s="1"/>
  <c r="G29" i="11" s="1"/>
  <c r="H28" i="11"/>
  <c r="I28" i="11" s="1"/>
  <c r="D34" i="10"/>
  <c r="C30" i="11" s="1"/>
  <c r="D30" i="11" s="1"/>
  <c r="M25" i="11"/>
  <c r="L25" i="11"/>
  <c r="K26" i="11" s="1"/>
  <c r="BK10" i="11"/>
  <c r="BH11" i="11"/>
  <c r="BJ11" i="11"/>
  <c r="BI11" i="11"/>
  <c r="AH5" i="11" l="1"/>
  <c r="P23" i="11"/>
  <c r="O23" i="11"/>
  <c r="N24" i="11" s="1"/>
  <c r="AB19" i="11"/>
  <c r="AA19" i="11"/>
  <c r="AC19" i="11"/>
  <c r="AQ14" i="11"/>
  <c r="AR14" i="11"/>
  <c r="AS14" i="11" s="1"/>
  <c r="AG17" i="11"/>
  <c r="AI17" i="11"/>
  <c r="AH17" i="11"/>
  <c r="AE18" i="11"/>
  <c r="AD18" i="11"/>
  <c r="AF18" i="11"/>
  <c r="AM15" i="11"/>
  <c r="AO15" i="11"/>
  <c r="AN15" i="11"/>
  <c r="U21" i="11"/>
  <c r="T22" i="11" s="1"/>
  <c r="V21" i="11"/>
  <c r="Y20" i="11"/>
  <c r="X20" i="11"/>
  <c r="W21" i="11" s="1"/>
  <c r="Z20" i="11"/>
  <c r="AJ16" i="11"/>
  <c r="AK16" i="11"/>
  <c r="AL16" i="11"/>
  <c r="R22" i="11"/>
  <c r="Q23" i="11" s="1"/>
  <c r="S22" i="11"/>
  <c r="AV13" i="11"/>
  <c r="AX13" i="11"/>
  <c r="AW13" i="11"/>
  <c r="BA12" i="11"/>
  <c r="AY12" i="11"/>
  <c r="AZ12" i="11"/>
  <c r="J28" i="11"/>
  <c r="F29" i="11"/>
  <c r="E30" i="11" s="1"/>
  <c r="H29" i="11"/>
  <c r="J29" i="11" s="1"/>
  <c r="D35" i="10"/>
  <c r="C31" i="11" s="1"/>
  <c r="D31" i="11" s="1"/>
  <c r="M26" i="11"/>
  <c r="L26" i="11"/>
  <c r="BL11" i="11"/>
  <c r="BK11" i="11"/>
  <c r="AF19" i="11" l="1"/>
  <c r="AD19" i="11"/>
  <c r="AE19" i="11"/>
  <c r="U22" i="11"/>
  <c r="T23" i="11" s="1"/>
  <c r="V22" i="11"/>
  <c r="AA20" i="11"/>
  <c r="Z21" i="11" s="1"/>
  <c r="AB20" i="11"/>
  <c r="AC20" i="11"/>
  <c r="AP15" i="11"/>
  <c r="AQ15" i="11"/>
  <c r="AR15" i="11"/>
  <c r="AL17" i="11"/>
  <c r="AK17" i="11"/>
  <c r="AJ17" i="11"/>
  <c r="R23" i="11"/>
  <c r="Q24" i="11" s="1"/>
  <c r="S23" i="11"/>
  <c r="AO16" i="11"/>
  <c r="AM16" i="11"/>
  <c r="AN16" i="11"/>
  <c r="X21" i="11"/>
  <c r="W22" i="11" s="1"/>
  <c r="Y21" i="11"/>
  <c r="AG18" i="11"/>
  <c r="AI18" i="11"/>
  <c r="AH18" i="11"/>
  <c r="AU14" i="11"/>
  <c r="AV14" i="11" s="1"/>
  <c r="AT14" i="11"/>
  <c r="P24" i="11"/>
  <c r="O24" i="11"/>
  <c r="N25" i="11" s="1"/>
  <c r="BC12" i="11"/>
  <c r="BB12" i="11"/>
  <c r="BD12" i="11"/>
  <c r="AZ13" i="11"/>
  <c r="AY13" i="11"/>
  <c r="BA13" i="11"/>
  <c r="I29" i="11"/>
  <c r="H30" i="11" s="1"/>
  <c r="J30" i="11" s="1"/>
  <c r="G30" i="11"/>
  <c r="F30" i="11"/>
  <c r="E31" i="11" s="1"/>
  <c r="F31" i="11" s="1"/>
  <c r="D36" i="10"/>
  <c r="C32" i="11" s="1"/>
  <c r="D32" i="11" s="1"/>
  <c r="K27" i="11"/>
  <c r="AK5" i="11" l="1"/>
  <c r="O25" i="11"/>
  <c r="N26" i="11" s="1"/>
  <c r="P25" i="11"/>
  <c r="AQ16" i="11"/>
  <c r="AR16" i="11"/>
  <c r="AP16" i="11"/>
  <c r="V23" i="11"/>
  <c r="U23" i="11"/>
  <c r="T24" i="11" s="1"/>
  <c r="AW14" i="11"/>
  <c r="AX14" i="11"/>
  <c r="AY14" i="11" s="1"/>
  <c r="AB21" i="11"/>
  <c r="AA21" i="11"/>
  <c r="R24" i="11"/>
  <c r="Q25" i="11" s="1"/>
  <c r="S24" i="11"/>
  <c r="AT15" i="11"/>
  <c r="AU15" i="11"/>
  <c r="AS15" i="11"/>
  <c r="AD20" i="11"/>
  <c r="AC21" i="11" s="1"/>
  <c r="AE20" i="11"/>
  <c r="AO17" i="11"/>
  <c r="AN17" i="11"/>
  <c r="AM17" i="11"/>
  <c r="AH19" i="11"/>
  <c r="AG19" i="11"/>
  <c r="AF20" i="11" s="1"/>
  <c r="AI19" i="11"/>
  <c r="X22" i="11"/>
  <c r="W23" i="11" s="1"/>
  <c r="Y22" i="11"/>
  <c r="Z22" i="11"/>
  <c r="AK18" i="11"/>
  <c r="AL18" i="11"/>
  <c r="AJ18" i="11"/>
  <c r="BC13" i="11"/>
  <c r="BD13" i="11"/>
  <c r="BB13" i="11"/>
  <c r="BG12" i="11"/>
  <c r="BE12" i="11"/>
  <c r="BF12" i="11"/>
  <c r="I30" i="11"/>
  <c r="H31" i="11" s="1"/>
  <c r="J31" i="11" s="1"/>
  <c r="G31" i="11"/>
  <c r="E32" i="11"/>
  <c r="G32" i="11" s="1"/>
  <c r="D37" i="10"/>
  <c r="C33" i="11" s="1"/>
  <c r="D33" i="11" s="1"/>
  <c r="M27" i="11"/>
  <c r="L27" i="11"/>
  <c r="K28" i="11" s="1"/>
  <c r="R25" i="11" l="1"/>
  <c r="Q26" i="11" s="1"/>
  <c r="S25" i="11"/>
  <c r="AW15" i="11"/>
  <c r="AV15" i="11"/>
  <c r="AX15" i="11"/>
  <c r="O26" i="11"/>
  <c r="P26" i="11"/>
  <c r="AK19" i="11"/>
  <c r="AL19" i="11"/>
  <c r="AJ19" i="11"/>
  <c r="V24" i="11"/>
  <c r="U24" i="11"/>
  <c r="T25" i="11" s="1"/>
  <c r="BA14" i="11"/>
  <c r="BB14" i="11" s="1"/>
  <c r="AZ14" i="11"/>
  <c r="AF21" i="11"/>
  <c r="AD21" i="11"/>
  <c r="AC22" i="11" s="1"/>
  <c r="AE21" i="11"/>
  <c r="AP17" i="11"/>
  <c r="AQ17" i="11"/>
  <c r="AR17" i="11"/>
  <c r="AN18" i="11"/>
  <c r="AO18" i="11"/>
  <c r="AM18" i="11"/>
  <c r="AT16" i="11"/>
  <c r="AU16" i="11"/>
  <c r="AS16" i="11"/>
  <c r="AA22" i="11"/>
  <c r="AB22" i="11"/>
  <c r="AH20" i="11"/>
  <c r="AI20" i="11"/>
  <c r="AG20" i="11"/>
  <c r="X23" i="11"/>
  <c r="W24" i="11" s="1"/>
  <c r="Y23" i="11"/>
  <c r="Z23" i="11"/>
  <c r="BH12" i="11"/>
  <c r="BJ12" i="11"/>
  <c r="BI12" i="11"/>
  <c r="BG13" i="11"/>
  <c r="BE13" i="11"/>
  <c r="BF13" i="11"/>
  <c r="I31" i="11"/>
  <c r="H32" i="11" s="1"/>
  <c r="J32" i="11" s="1"/>
  <c r="F32" i="11"/>
  <c r="E33" i="11" s="1"/>
  <c r="G33" i="11" s="1"/>
  <c r="D38" i="10"/>
  <c r="C34" i="11" s="1"/>
  <c r="D34" i="11" s="1"/>
  <c r="L28" i="11"/>
  <c r="K29" i="11" s="1"/>
  <c r="M28" i="11"/>
  <c r="N27" i="11" l="1"/>
  <c r="O27" i="11" s="1"/>
  <c r="N28" i="11" s="1"/>
  <c r="O28" i="11" s="1"/>
  <c r="N29" i="11" s="1"/>
  <c r="O29" i="11" s="1"/>
  <c r="AN5" i="11"/>
  <c r="R26" i="11"/>
  <c r="S26" i="11"/>
  <c r="AS17" i="11"/>
  <c r="AU17" i="11"/>
  <c r="AT17" i="11"/>
  <c r="AO19" i="11"/>
  <c r="AM19" i="11"/>
  <c r="AN19" i="11"/>
  <c r="AL20" i="11"/>
  <c r="AJ20" i="11"/>
  <c r="AK20" i="11"/>
  <c r="AV16" i="11"/>
  <c r="AW16" i="11"/>
  <c r="AX16" i="11"/>
  <c r="BC14" i="11"/>
  <c r="BD14" i="11"/>
  <c r="V25" i="11"/>
  <c r="U25" i="11"/>
  <c r="T26" i="11" s="1"/>
  <c r="AB23" i="11"/>
  <c r="AA23" i="11"/>
  <c r="Z24" i="11" s="1"/>
  <c r="AC23" i="11"/>
  <c r="AD22" i="11"/>
  <c r="AE22" i="11"/>
  <c r="AF22" i="11"/>
  <c r="AP18" i="11"/>
  <c r="AQ18" i="11"/>
  <c r="AR18" i="11"/>
  <c r="Y24" i="11"/>
  <c r="X24" i="11"/>
  <c r="W25" i="11" s="1"/>
  <c r="BA15" i="11"/>
  <c r="AY15" i="11"/>
  <c r="AZ15" i="11"/>
  <c r="AI21" i="11"/>
  <c r="AH21" i="11"/>
  <c r="AG21" i="11"/>
  <c r="BI13" i="11"/>
  <c r="BH13" i="11"/>
  <c r="BJ13" i="11"/>
  <c r="BK12" i="11"/>
  <c r="BL12" i="11"/>
  <c r="F33" i="11"/>
  <c r="E34" i="11" s="1"/>
  <c r="F34" i="11" s="1"/>
  <c r="I32" i="11"/>
  <c r="H33" i="11" s="1"/>
  <c r="D39" i="10"/>
  <c r="C35" i="11" s="1"/>
  <c r="D35" i="11" s="1"/>
  <c r="L29" i="11"/>
  <c r="K30" i="11" s="1"/>
  <c r="M29" i="11"/>
  <c r="P28" i="11" l="1"/>
  <c r="P27" i="11"/>
  <c r="Q27" i="11"/>
  <c r="R27" i="11" s="1"/>
  <c r="Q28" i="11" s="1"/>
  <c r="S28" i="11" s="1"/>
  <c r="AA24" i="11"/>
  <c r="Z25" i="11" s="1"/>
  <c r="AB24" i="11"/>
  <c r="AD23" i="11"/>
  <c r="AC24" i="11" s="1"/>
  <c r="AF23" i="11"/>
  <c r="AE23" i="11"/>
  <c r="BC15" i="11"/>
  <c r="BD15" i="11"/>
  <c r="BB15" i="11"/>
  <c r="AO20" i="11"/>
  <c r="AM20" i="11"/>
  <c r="AN20" i="11"/>
  <c r="AW17" i="11"/>
  <c r="AX17" i="11"/>
  <c r="AV17" i="11"/>
  <c r="AG22" i="11"/>
  <c r="AI22" i="11"/>
  <c r="AH22" i="11"/>
  <c r="BG14" i="11"/>
  <c r="BH14" i="11" s="1"/>
  <c r="BF14" i="11"/>
  <c r="BE14" i="11"/>
  <c r="AY16" i="11"/>
  <c r="BA16" i="11"/>
  <c r="AZ16" i="11"/>
  <c r="AL21" i="11"/>
  <c r="AK21" i="11"/>
  <c r="AJ21" i="11"/>
  <c r="Y25" i="11"/>
  <c r="X25" i="11"/>
  <c r="W26" i="11" s="1"/>
  <c r="AT18" i="11"/>
  <c r="AS18" i="11"/>
  <c r="AU18" i="11"/>
  <c r="AQ19" i="11"/>
  <c r="AP19" i="11"/>
  <c r="AR19" i="11"/>
  <c r="U26" i="11"/>
  <c r="V26" i="11"/>
  <c r="BL13" i="11"/>
  <c r="BK13" i="11"/>
  <c r="I33" i="11"/>
  <c r="H34" i="11" s="1"/>
  <c r="J34" i="11" s="1"/>
  <c r="G34" i="11"/>
  <c r="J33" i="11"/>
  <c r="E35" i="11"/>
  <c r="G35" i="11" s="1"/>
  <c r="D40" i="10"/>
  <c r="C36" i="11" s="1"/>
  <c r="D36" i="11" s="1"/>
  <c r="P29" i="11"/>
  <c r="L30" i="11"/>
  <c r="K31" i="11" s="1"/>
  <c r="N30" i="11"/>
  <c r="M30" i="11"/>
  <c r="R28" i="11" l="1"/>
  <c r="Q29" i="11" s="1"/>
  <c r="T27" i="11"/>
  <c r="U27" i="11" s="1"/>
  <c r="T28" i="11" s="1"/>
  <c r="V28" i="11" s="1"/>
  <c r="S27" i="11"/>
  <c r="AQ5" i="11"/>
  <c r="AT19" i="11"/>
  <c r="AS19" i="11"/>
  <c r="AU19" i="11"/>
  <c r="AN21" i="11"/>
  <c r="AM21" i="11"/>
  <c r="AO21" i="11"/>
  <c r="AY17" i="11"/>
  <c r="BA17" i="11"/>
  <c r="AZ17" i="11"/>
  <c r="BF15" i="11"/>
  <c r="BE15" i="11"/>
  <c r="BG15" i="11"/>
  <c r="AB25" i="11"/>
  <c r="AA25" i="11"/>
  <c r="AJ22" i="11"/>
  <c r="AK22" i="11"/>
  <c r="AL22" i="11"/>
  <c r="AH23" i="11"/>
  <c r="AI23" i="11"/>
  <c r="AG23" i="11"/>
  <c r="Y26" i="11"/>
  <c r="X26" i="11"/>
  <c r="Z26" i="11"/>
  <c r="AQ20" i="11"/>
  <c r="AP20" i="11"/>
  <c r="AR20" i="11"/>
  <c r="BI14" i="11"/>
  <c r="BJ14" i="11"/>
  <c r="BL14" i="11" s="1"/>
  <c r="BD16" i="11"/>
  <c r="BB16" i="11"/>
  <c r="BC16" i="11"/>
  <c r="AW18" i="11"/>
  <c r="AV18" i="11"/>
  <c r="AX18" i="11"/>
  <c r="AE24" i="11"/>
  <c r="AF24" i="11"/>
  <c r="AD24" i="11"/>
  <c r="AC25" i="11" s="1"/>
  <c r="F35" i="11"/>
  <c r="E36" i="11" s="1"/>
  <c r="F36" i="11" s="1"/>
  <c r="I34" i="11"/>
  <c r="H35" i="11" s="1"/>
  <c r="J35" i="11" s="1"/>
  <c r="D41" i="10"/>
  <c r="C37" i="11" s="1"/>
  <c r="D37" i="11" s="1"/>
  <c r="O30" i="11"/>
  <c r="N31" i="11" s="1"/>
  <c r="P30" i="11"/>
  <c r="L31" i="11"/>
  <c r="K32" i="11" s="1"/>
  <c r="M31" i="11"/>
  <c r="U28" i="11" l="1"/>
  <c r="S29" i="11"/>
  <c r="R29" i="11"/>
  <c r="V27" i="11"/>
  <c r="W27" i="11"/>
  <c r="BK14" i="11"/>
  <c r="BE16" i="11"/>
  <c r="BG16" i="11"/>
  <c r="BF16" i="11"/>
  <c r="BH15" i="11"/>
  <c r="BJ15" i="11"/>
  <c r="BI15" i="11"/>
  <c r="AS20" i="11"/>
  <c r="AT20" i="11"/>
  <c r="AU20" i="11"/>
  <c r="AG24" i="11"/>
  <c r="AH24" i="11"/>
  <c r="AI24" i="11"/>
  <c r="AV19" i="11"/>
  <c r="AX19" i="11"/>
  <c r="AW19" i="11"/>
  <c r="AQ21" i="11"/>
  <c r="AR21" i="11"/>
  <c r="AP21" i="11"/>
  <c r="AJ23" i="11"/>
  <c r="AL23" i="11"/>
  <c r="AK23" i="11"/>
  <c r="AD25" i="11"/>
  <c r="AC26" i="11" s="1"/>
  <c r="AF25" i="11"/>
  <c r="AE25" i="11"/>
  <c r="AA26" i="11"/>
  <c r="AB26" i="11"/>
  <c r="AN22" i="11"/>
  <c r="AM22" i="11"/>
  <c r="AO22" i="11"/>
  <c r="BB17" i="11"/>
  <c r="BD17" i="11"/>
  <c r="BC17" i="11"/>
  <c r="AY18" i="11"/>
  <c r="BA18" i="11"/>
  <c r="AZ18" i="11"/>
  <c r="G36" i="11"/>
  <c r="E37" i="11"/>
  <c r="G37" i="11" s="1"/>
  <c r="I35" i="11"/>
  <c r="H36" i="11" s="1"/>
  <c r="D42" i="10"/>
  <c r="C38" i="11" s="1"/>
  <c r="D38" i="11" s="1"/>
  <c r="P31" i="11"/>
  <c r="O31" i="11"/>
  <c r="N32" i="11" s="1"/>
  <c r="M32" i="11"/>
  <c r="L32" i="11"/>
  <c r="K33" i="11" s="1"/>
  <c r="T29" i="11" l="1"/>
  <c r="U29" i="11" s="1"/>
  <c r="Q30" i="11"/>
  <c r="Z27" i="11"/>
  <c r="Y27" i="11"/>
  <c r="X27" i="11"/>
  <c r="AT5" i="11"/>
  <c r="AE26" i="11"/>
  <c r="AD26" i="11"/>
  <c r="AZ19" i="11"/>
  <c r="BA19" i="11"/>
  <c r="AY19" i="11"/>
  <c r="AQ22" i="11"/>
  <c r="AP22" i="11"/>
  <c r="AR22" i="11"/>
  <c r="AU21" i="11"/>
  <c r="AT21" i="11"/>
  <c r="AS21" i="11"/>
  <c r="BE17" i="11"/>
  <c r="BG17" i="11"/>
  <c r="BF17" i="11"/>
  <c r="AN23" i="11"/>
  <c r="AO23" i="11"/>
  <c r="AM23" i="11"/>
  <c r="BH16" i="11"/>
  <c r="BI16" i="11"/>
  <c r="BJ16" i="11"/>
  <c r="AJ24" i="11"/>
  <c r="AI25" i="11" s="1"/>
  <c r="AK24" i="11"/>
  <c r="AL24" i="11"/>
  <c r="BC18" i="11"/>
  <c r="BB18" i="11"/>
  <c r="BD18" i="11"/>
  <c r="AG25" i="11"/>
  <c r="AF26" i="11" s="1"/>
  <c r="AH25" i="11"/>
  <c r="BK15" i="11"/>
  <c r="BL15" i="11"/>
  <c r="AV20" i="11"/>
  <c r="AW20" i="11"/>
  <c r="AX20" i="11"/>
  <c r="F37" i="11"/>
  <c r="E38" i="11" s="1"/>
  <c r="I36" i="11"/>
  <c r="H37" i="11" s="1"/>
  <c r="I37" i="11" s="1"/>
  <c r="J36" i="11"/>
  <c r="D43" i="10"/>
  <c r="C39" i="11" s="1"/>
  <c r="D39" i="11" s="1"/>
  <c r="P32" i="11"/>
  <c r="O32" i="11"/>
  <c r="N33" i="11" s="1"/>
  <c r="M33" i="11"/>
  <c r="L33" i="11"/>
  <c r="K34" i="11" s="1"/>
  <c r="W28" i="11" l="1"/>
  <c r="V29" i="11"/>
  <c r="W29" i="11"/>
  <c r="S30" i="11"/>
  <c r="T30" i="11"/>
  <c r="R30" i="11"/>
  <c r="AB27" i="11"/>
  <c r="AC27" i="11"/>
  <c r="AA27" i="11"/>
  <c r="AJ25" i="11"/>
  <c r="AL25" i="11"/>
  <c r="AK25" i="11"/>
  <c r="AZ20" i="11"/>
  <c r="BA20" i="11"/>
  <c r="AY20" i="11"/>
  <c r="AP23" i="11"/>
  <c r="AQ23" i="11"/>
  <c r="AR23" i="11"/>
  <c r="BD19" i="11"/>
  <c r="BC19" i="11"/>
  <c r="BB19" i="11"/>
  <c r="BI17" i="11"/>
  <c r="BJ17" i="11"/>
  <c r="BH17" i="11"/>
  <c r="AM24" i="11"/>
  <c r="AO24" i="11"/>
  <c r="AN24" i="11"/>
  <c r="AX21" i="11"/>
  <c r="AW21" i="11"/>
  <c r="AV21" i="11"/>
  <c r="BF18" i="11"/>
  <c r="BG18" i="11"/>
  <c r="BE18" i="11"/>
  <c r="BK16" i="11"/>
  <c r="BL16" i="11"/>
  <c r="AU22" i="11"/>
  <c r="AS22" i="11"/>
  <c r="AT22" i="11"/>
  <c r="AH26" i="11"/>
  <c r="AG26" i="11"/>
  <c r="AI26" i="11"/>
  <c r="J37" i="11"/>
  <c r="F38" i="11"/>
  <c r="E39" i="11" s="1"/>
  <c r="G39" i="11" s="1"/>
  <c r="G38" i="11"/>
  <c r="H38" i="11"/>
  <c r="J38" i="11" s="1"/>
  <c r="D44" i="10"/>
  <c r="C40" i="11" s="1"/>
  <c r="D40" i="11" s="1"/>
  <c r="L34" i="11"/>
  <c r="K35" i="11" s="1"/>
  <c r="M34" i="11"/>
  <c r="P33" i="11"/>
  <c r="O33" i="11"/>
  <c r="N34" i="11" s="1"/>
  <c r="Z28" i="11" l="1"/>
  <c r="AA28" i="11" s="1"/>
  <c r="Y28" i="11"/>
  <c r="X28" i="11"/>
  <c r="X29" i="11" s="1"/>
  <c r="W30" i="11" s="1"/>
  <c r="Q31" i="11"/>
  <c r="R31" i="11" s="1"/>
  <c r="Q32" i="11" s="1"/>
  <c r="Y29" i="11"/>
  <c r="Z29" i="11"/>
  <c r="U30" i="11"/>
  <c r="V30" i="11"/>
  <c r="AF27" i="11"/>
  <c r="AE27" i="11"/>
  <c r="AD27" i="11"/>
  <c r="AW5" i="11"/>
  <c r="AW22" i="11"/>
  <c r="AX22" i="11"/>
  <c r="AV22" i="11"/>
  <c r="AU23" i="11"/>
  <c r="AS23" i="11"/>
  <c r="AT23" i="11"/>
  <c r="AK26" i="11"/>
  <c r="AL26" i="11"/>
  <c r="AJ26" i="11"/>
  <c r="AN25" i="11"/>
  <c r="AM25" i="11"/>
  <c r="AO25" i="11"/>
  <c r="BH18" i="11"/>
  <c r="BI18" i="11"/>
  <c r="BJ18" i="11"/>
  <c r="AQ24" i="11"/>
  <c r="AP24" i="11"/>
  <c r="AR24" i="11"/>
  <c r="BC20" i="11"/>
  <c r="BD20" i="11"/>
  <c r="BB20" i="11"/>
  <c r="BL17" i="11"/>
  <c r="BK17" i="11"/>
  <c r="BA21" i="11"/>
  <c r="AY21" i="11"/>
  <c r="AZ21" i="11"/>
  <c r="BE19" i="11"/>
  <c r="BF19" i="11"/>
  <c r="BG19" i="11"/>
  <c r="I38" i="11"/>
  <c r="H39" i="11" s="1"/>
  <c r="F39" i="11"/>
  <c r="E40" i="11" s="1"/>
  <c r="G40" i="11" s="1"/>
  <c r="D45" i="10"/>
  <c r="C41" i="11" s="1"/>
  <c r="D41" i="11" s="1"/>
  <c r="L35" i="11"/>
  <c r="K36" i="11" s="1"/>
  <c r="M35" i="11"/>
  <c r="O34" i="11"/>
  <c r="N35" i="11" s="1"/>
  <c r="P34" i="11"/>
  <c r="AC28" i="11" l="1"/>
  <c r="AB28" i="11"/>
  <c r="R32" i="11"/>
  <c r="Q33" i="11" s="1"/>
  <c r="S32" i="11"/>
  <c r="T31" i="11"/>
  <c r="S31" i="11"/>
  <c r="AB29" i="11"/>
  <c r="AC29" i="11"/>
  <c r="AA29" i="11"/>
  <c r="Z30" i="11" s="1"/>
  <c r="X30" i="11"/>
  <c r="Y30" i="11"/>
  <c r="AI27" i="11"/>
  <c r="AH27" i="11"/>
  <c r="AG27" i="11"/>
  <c r="AU24" i="11"/>
  <c r="AT24" i="11"/>
  <c r="AS24" i="11"/>
  <c r="AR25" i="11"/>
  <c r="AP25" i="11"/>
  <c r="AQ25" i="11"/>
  <c r="BI19" i="11"/>
  <c r="BJ19" i="11"/>
  <c r="BH19" i="11"/>
  <c r="AX23" i="11"/>
  <c r="AV23" i="11"/>
  <c r="AW23" i="11"/>
  <c r="BC21" i="11"/>
  <c r="BD21" i="11"/>
  <c r="BB21" i="11"/>
  <c r="BK18" i="11"/>
  <c r="BL18" i="11"/>
  <c r="AY22" i="11"/>
  <c r="BA22" i="11"/>
  <c r="AZ22" i="11"/>
  <c r="BG20" i="11"/>
  <c r="BF20" i="11"/>
  <c r="BE20" i="11"/>
  <c r="AO26" i="11"/>
  <c r="AN26" i="11"/>
  <c r="AM26" i="11"/>
  <c r="I39" i="11"/>
  <c r="H40" i="11" s="1"/>
  <c r="I40" i="11" s="1"/>
  <c r="F40" i="11"/>
  <c r="E41" i="11" s="1"/>
  <c r="F41" i="11" s="1"/>
  <c r="J39" i="11"/>
  <c r="D46" i="10"/>
  <c r="C42" i="11" s="1"/>
  <c r="D42" i="11" s="1"/>
  <c r="P35" i="11"/>
  <c r="O35" i="11"/>
  <c r="N36" i="11" s="1"/>
  <c r="M36" i="11"/>
  <c r="L36" i="11"/>
  <c r="K37" i="11" s="1"/>
  <c r="AF28" i="11" l="1"/>
  <c r="AG28" i="11" s="1"/>
  <c r="AE28" i="11"/>
  <c r="AD28" i="11"/>
  <c r="AD29" i="11" s="1"/>
  <c r="S33" i="11"/>
  <c r="R33" i="11"/>
  <c r="Q34" i="11" s="1"/>
  <c r="W31" i="11"/>
  <c r="X31" i="11" s="1"/>
  <c r="V31" i="11"/>
  <c r="U31" i="11"/>
  <c r="T32" i="11" s="1"/>
  <c r="AE29" i="11"/>
  <c r="AF29" i="11"/>
  <c r="AA30" i="11"/>
  <c r="AB30" i="11"/>
  <c r="AC30" i="11"/>
  <c r="AK27" i="11"/>
  <c r="AL27" i="11"/>
  <c r="AM27" i="11" s="1"/>
  <c r="AJ27" i="11"/>
  <c r="AZ5" i="11"/>
  <c r="AU25" i="11"/>
  <c r="AT25" i="11"/>
  <c r="AS25" i="11"/>
  <c r="BI20" i="11"/>
  <c r="BH20" i="11"/>
  <c r="BJ20" i="11"/>
  <c r="BF21" i="11"/>
  <c r="BG21" i="11"/>
  <c r="BE21" i="11"/>
  <c r="BK19" i="11"/>
  <c r="BL19" i="11"/>
  <c r="AP26" i="11"/>
  <c r="AQ26" i="11"/>
  <c r="AR26" i="11"/>
  <c r="AZ23" i="11"/>
  <c r="AY23" i="11"/>
  <c r="BA23" i="11"/>
  <c r="BC22" i="11"/>
  <c r="BB22" i="11"/>
  <c r="BD22" i="11"/>
  <c r="AV24" i="11"/>
  <c r="AW24" i="11"/>
  <c r="AX24" i="11"/>
  <c r="J40" i="11"/>
  <c r="E42" i="11"/>
  <c r="G42" i="11" s="1"/>
  <c r="H41" i="11"/>
  <c r="J41" i="11" s="1"/>
  <c r="G41" i="11"/>
  <c r="D47" i="10"/>
  <c r="C43" i="11" s="1"/>
  <c r="D43" i="11" s="1"/>
  <c r="P36" i="11"/>
  <c r="O36" i="11"/>
  <c r="N37" i="11" s="1"/>
  <c r="L37" i="11"/>
  <c r="K38" i="11" s="1"/>
  <c r="M37" i="11"/>
  <c r="AH28" i="11" l="1"/>
  <c r="AI28" i="11"/>
  <c r="R34" i="11"/>
  <c r="Q35" i="11" s="1"/>
  <c r="S34" i="11"/>
  <c r="W32" i="11"/>
  <c r="U32" i="11"/>
  <c r="T33" i="11" s="1"/>
  <c r="V32" i="11"/>
  <c r="Z31" i="11"/>
  <c r="Y31" i="11"/>
  <c r="AI29" i="11"/>
  <c r="AH29" i="11"/>
  <c r="AG29" i="11"/>
  <c r="AE30" i="11"/>
  <c r="AF30" i="11"/>
  <c r="AD30" i="11"/>
  <c r="AO27" i="11"/>
  <c r="AN27" i="11"/>
  <c r="BA24" i="11"/>
  <c r="AZ24" i="11"/>
  <c r="AY24" i="11"/>
  <c r="BK20" i="11"/>
  <c r="BL20" i="11"/>
  <c r="BB23" i="11"/>
  <c r="BC23" i="11"/>
  <c r="BD23" i="11"/>
  <c r="BF22" i="11"/>
  <c r="BG22" i="11"/>
  <c r="BE22" i="11"/>
  <c r="BJ21" i="11"/>
  <c r="BI21" i="11"/>
  <c r="BH21" i="11"/>
  <c r="AT26" i="11"/>
  <c r="AS26" i="11"/>
  <c r="AU26" i="11"/>
  <c r="AX25" i="11"/>
  <c r="AW25" i="11"/>
  <c r="AV25" i="11"/>
  <c r="F42" i="11"/>
  <c r="E43" i="11" s="1"/>
  <c r="G43" i="11" s="1"/>
  <c r="I41" i="11"/>
  <c r="H42" i="11" s="1"/>
  <c r="J42" i="11" s="1"/>
  <c r="D48" i="10"/>
  <c r="C44" i="11" s="1"/>
  <c r="D44" i="11" s="1"/>
  <c r="P37" i="11"/>
  <c r="O37" i="11"/>
  <c r="N38" i="11" s="1"/>
  <c r="M38" i="11"/>
  <c r="L38" i="11"/>
  <c r="K39" i="11" s="1"/>
  <c r="AL28" i="11" l="1"/>
  <c r="AK28" i="11"/>
  <c r="AJ28" i="11"/>
  <c r="AJ29" i="11" s="1"/>
  <c r="S35" i="11"/>
  <c r="R35" i="11"/>
  <c r="Q36" i="11" s="1"/>
  <c r="U33" i="11"/>
  <c r="T34" i="11" s="1"/>
  <c r="V33" i="11"/>
  <c r="Z32" i="11"/>
  <c r="Y32" i="11"/>
  <c r="AB31" i="11"/>
  <c r="AC31" i="11"/>
  <c r="X32" i="11"/>
  <c r="W33" i="11" s="1"/>
  <c r="AA31" i="11"/>
  <c r="AL29" i="11"/>
  <c r="AK29" i="11"/>
  <c r="AG30" i="11"/>
  <c r="AI30" i="11"/>
  <c r="AH30" i="11"/>
  <c r="AQ27" i="11"/>
  <c r="AR27" i="11"/>
  <c r="AS27" i="11" s="1"/>
  <c r="AP27" i="11"/>
  <c r="BC5" i="11"/>
  <c r="AX26" i="11"/>
  <c r="AW26" i="11"/>
  <c r="AV26" i="11"/>
  <c r="BJ22" i="11"/>
  <c r="BI22" i="11"/>
  <c r="BH22" i="11"/>
  <c r="BF23" i="11"/>
  <c r="BG23" i="11"/>
  <c r="BE23" i="11"/>
  <c r="BB24" i="11"/>
  <c r="BC24" i="11"/>
  <c r="BD24" i="11"/>
  <c r="AZ25" i="11"/>
  <c r="AY25" i="11"/>
  <c r="BA25" i="11"/>
  <c r="BK21" i="11"/>
  <c r="BL21" i="11"/>
  <c r="F43" i="11"/>
  <c r="E44" i="11" s="1"/>
  <c r="G44" i="11" s="1"/>
  <c r="I42" i="11"/>
  <c r="H43" i="11" s="1"/>
  <c r="J43" i="11" s="1"/>
  <c r="D49" i="10"/>
  <c r="C45" i="11" s="1"/>
  <c r="D45" i="11" s="1"/>
  <c r="L39" i="11"/>
  <c r="K40" i="11" s="1"/>
  <c r="M39" i="11"/>
  <c r="P38" i="11"/>
  <c r="O38" i="11"/>
  <c r="N39" i="11" s="1"/>
  <c r="AN28" i="11" l="1"/>
  <c r="AO28" i="11"/>
  <c r="AP28" i="11" s="1"/>
  <c r="AM28" i="11"/>
  <c r="AM29" i="11" s="1"/>
  <c r="R36" i="11"/>
  <c r="Q37" i="11" s="1"/>
  <c r="S36" i="11"/>
  <c r="Z33" i="11"/>
  <c r="X33" i="11"/>
  <c r="W34" i="11" s="1"/>
  <c r="Y33" i="11"/>
  <c r="AE31" i="11"/>
  <c r="AF31" i="11"/>
  <c r="AG31" i="11" s="1"/>
  <c r="AC32" i="11"/>
  <c r="AB32" i="11"/>
  <c r="AA32" i="11"/>
  <c r="U34" i="11"/>
  <c r="T35" i="11" s="1"/>
  <c r="V34" i="11"/>
  <c r="AD31" i="11"/>
  <c r="AN29" i="11"/>
  <c r="AO29" i="11"/>
  <c r="AJ30" i="11"/>
  <c r="AL30" i="11"/>
  <c r="AK30" i="11"/>
  <c r="AT27" i="11"/>
  <c r="AU27" i="11"/>
  <c r="BL22" i="11"/>
  <c r="BK22" i="11"/>
  <c r="BF24" i="11"/>
  <c r="BG24" i="11"/>
  <c r="BE24" i="11"/>
  <c r="BC25" i="11"/>
  <c r="BB25" i="11"/>
  <c r="BD25" i="11"/>
  <c r="BI23" i="11"/>
  <c r="BJ23" i="11"/>
  <c r="BH23" i="11"/>
  <c r="BA26" i="11"/>
  <c r="AY26" i="11"/>
  <c r="AZ26" i="11"/>
  <c r="F44" i="11"/>
  <c r="E45" i="11" s="1"/>
  <c r="G45" i="11" s="1"/>
  <c r="I43" i="11"/>
  <c r="H44" i="11" s="1"/>
  <c r="I44" i="11" s="1"/>
  <c r="D50" i="10"/>
  <c r="C46" i="11" s="1"/>
  <c r="D46" i="11" s="1"/>
  <c r="M40" i="11"/>
  <c r="L40" i="11"/>
  <c r="K41" i="11" s="1"/>
  <c r="P39" i="11"/>
  <c r="O39" i="11"/>
  <c r="N40" i="11" s="1"/>
  <c r="AR28" i="11" l="1"/>
  <c r="AQ28" i="11"/>
  <c r="S37" i="11"/>
  <c r="R37" i="11"/>
  <c r="Q38" i="11" s="1"/>
  <c r="T37" i="11"/>
  <c r="Y34" i="11"/>
  <c r="X34" i="11"/>
  <c r="W35" i="11" s="1"/>
  <c r="Z34" i="11"/>
  <c r="AC33" i="11"/>
  <c r="AA33" i="11"/>
  <c r="AB33" i="11"/>
  <c r="AI31" i="11"/>
  <c r="AJ31" i="11" s="1"/>
  <c r="AH31" i="11"/>
  <c r="AF32" i="11"/>
  <c r="AD32" i="11"/>
  <c r="AE32" i="11"/>
  <c r="U35" i="11"/>
  <c r="V35" i="11"/>
  <c r="AQ29" i="11"/>
  <c r="AR29" i="11"/>
  <c r="AP29" i="11"/>
  <c r="AM30" i="11"/>
  <c r="AO30" i="11"/>
  <c r="AN30" i="11"/>
  <c r="AW27" i="11"/>
  <c r="AX27" i="11"/>
  <c r="AV27" i="11"/>
  <c r="BF5" i="11"/>
  <c r="BL23" i="11"/>
  <c r="BK23" i="11"/>
  <c r="BI24" i="11"/>
  <c r="BJ24" i="11"/>
  <c r="BH24" i="11"/>
  <c r="BE25" i="11"/>
  <c r="BF25" i="11"/>
  <c r="BG25" i="11"/>
  <c r="BC26" i="11"/>
  <c r="BB26" i="11"/>
  <c r="BD26" i="11"/>
  <c r="H45" i="11"/>
  <c r="J45" i="11" s="1"/>
  <c r="F45" i="11"/>
  <c r="E46" i="11" s="1"/>
  <c r="G46" i="11" s="1"/>
  <c r="J44" i="11"/>
  <c r="D51" i="10"/>
  <c r="C47" i="11" s="1"/>
  <c r="D47" i="11" s="1"/>
  <c r="O40" i="11"/>
  <c r="N41" i="11" s="1"/>
  <c r="P40" i="11"/>
  <c r="M41" i="11"/>
  <c r="L41" i="11"/>
  <c r="K42" i="11" s="1"/>
  <c r="AT28" i="11" l="1"/>
  <c r="AU28" i="11"/>
  <c r="AV28" i="11" s="1"/>
  <c r="AS28" i="11"/>
  <c r="AS29" i="11" s="1"/>
  <c r="T36" i="11"/>
  <c r="W37" i="11"/>
  <c r="V37" i="11"/>
  <c r="R38" i="11"/>
  <c r="S38" i="11"/>
  <c r="AH32" i="11"/>
  <c r="AI32" i="11"/>
  <c r="AJ32" i="11" s="1"/>
  <c r="AE33" i="11"/>
  <c r="AD33" i="11"/>
  <c r="AC34" i="11" s="1"/>
  <c r="AF33" i="11"/>
  <c r="AA34" i="11"/>
  <c r="AB34" i="11"/>
  <c r="Z35" i="11"/>
  <c r="X35" i="11"/>
  <c r="Y35" i="11"/>
  <c r="AG32" i="11"/>
  <c r="AK31" i="11"/>
  <c r="AL31" i="11"/>
  <c r="AM31" i="11" s="1"/>
  <c r="AU29" i="11"/>
  <c r="AT29" i="11"/>
  <c r="AQ30" i="11"/>
  <c r="AP30" i="11"/>
  <c r="AR30" i="11"/>
  <c r="AZ27" i="11"/>
  <c r="BA27" i="11"/>
  <c r="AY27" i="11"/>
  <c r="BF26" i="11"/>
  <c r="BG26" i="11"/>
  <c r="BE26" i="11"/>
  <c r="BK24" i="11"/>
  <c r="BL24" i="11"/>
  <c r="BJ25" i="11"/>
  <c r="BI25" i="11"/>
  <c r="BH25" i="11"/>
  <c r="I45" i="11"/>
  <c r="H46" i="11" s="1"/>
  <c r="F46" i="11"/>
  <c r="E47" i="11" s="1"/>
  <c r="G47" i="11" s="1"/>
  <c r="D52" i="10"/>
  <c r="C48" i="11" s="1"/>
  <c r="D48" i="11" s="1"/>
  <c r="M42" i="11"/>
  <c r="L42" i="11"/>
  <c r="O41" i="11"/>
  <c r="N42" i="11" s="1"/>
  <c r="P41" i="11"/>
  <c r="Q41" i="11"/>
  <c r="Q39" i="11" l="1"/>
  <c r="AW28" i="11"/>
  <c r="AX28" i="11"/>
  <c r="AY28" i="11" s="1"/>
  <c r="Y37" i="11"/>
  <c r="Z37" i="11"/>
  <c r="V36" i="11"/>
  <c r="W36" i="11"/>
  <c r="X36" i="11" s="1"/>
  <c r="X37" i="11" s="1"/>
  <c r="U36" i="11"/>
  <c r="U37" i="11" s="1"/>
  <c r="AE34" i="11"/>
  <c r="AF34" i="11"/>
  <c r="AD34" i="11"/>
  <c r="AC35" i="11" s="1"/>
  <c r="AA35" i="11"/>
  <c r="AB35" i="11"/>
  <c r="AL32" i="11"/>
  <c r="AK32" i="11"/>
  <c r="AI33" i="11"/>
  <c r="AH33" i="11"/>
  <c r="AG33" i="11"/>
  <c r="AO31" i="11"/>
  <c r="AP31" i="11" s="1"/>
  <c r="AN31" i="11"/>
  <c r="AW29" i="11"/>
  <c r="AX29" i="11"/>
  <c r="AV29" i="11"/>
  <c r="AU30" i="11"/>
  <c r="AT30" i="11"/>
  <c r="AS30" i="11"/>
  <c r="BD27" i="11"/>
  <c r="BE27" i="11" s="1"/>
  <c r="BC27" i="11"/>
  <c r="BB27" i="11"/>
  <c r="BK25" i="11"/>
  <c r="BL25" i="11"/>
  <c r="BI5" i="11"/>
  <c r="BJ26" i="11"/>
  <c r="BH26" i="11"/>
  <c r="BI26" i="11"/>
  <c r="I46" i="11"/>
  <c r="H47" i="11" s="1"/>
  <c r="J47" i="11" s="1"/>
  <c r="J46" i="11"/>
  <c r="F47" i="11"/>
  <c r="E48" i="11" s="1"/>
  <c r="F48" i="11" s="1"/>
  <c r="D53" i="10"/>
  <c r="C49" i="11" s="1"/>
  <c r="D49" i="11" s="1"/>
  <c r="K43" i="11"/>
  <c r="S41" i="11"/>
  <c r="O42" i="11"/>
  <c r="P42" i="11"/>
  <c r="T39" i="11" l="1"/>
  <c r="S39" i="11"/>
  <c r="R39" i="11"/>
  <c r="Q40" i="11" s="1"/>
  <c r="T38" i="11"/>
  <c r="BA28" i="11"/>
  <c r="AZ28" i="11"/>
  <c r="Y36" i="11"/>
  <c r="Z36" i="11"/>
  <c r="AA36" i="11" s="1"/>
  <c r="AA37" i="11" s="1"/>
  <c r="AB37" i="11"/>
  <c r="AC37" i="11"/>
  <c r="AE35" i="11"/>
  <c r="AD35" i="11"/>
  <c r="AK33" i="11"/>
  <c r="AL33" i="11"/>
  <c r="AJ33" i="11"/>
  <c r="AO32" i="11"/>
  <c r="AN32" i="11"/>
  <c r="AI34" i="11"/>
  <c r="AH34" i="11"/>
  <c r="AG34" i="11"/>
  <c r="AF35" i="11" s="1"/>
  <c r="AQ31" i="11"/>
  <c r="AR31" i="11"/>
  <c r="AM32" i="11"/>
  <c r="BA29" i="11"/>
  <c r="AZ29" i="11"/>
  <c r="AY29" i="11"/>
  <c r="AX30" i="11"/>
  <c r="AV30" i="11"/>
  <c r="AW30" i="11"/>
  <c r="BF27" i="11"/>
  <c r="BG27" i="11"/>
  <c r="BK26" i="11"/>
  <c r="BL26" i="11"/>
  <c r="I47" i="11"/>
  <c r="H48" i="11" s="1"/>
  <c r="I48" i="11" s="1"/>
  <c r="G48" i="11"/>
  <c r="E49" i="11"/>
  <c r="G49" i="11" s="1"/>
  <c r="D54" i="10"/>
  <c r="C50" i="11" s="1"/>
  <c r="D50" i="11" s="1"/>
  <c r="N43" i="11"/>
  <c r="M43" i="11"/>
  <c r="L43" i="11"/>
  <c r="K44" i="11" s="1"/>
  <c r="S40" i="11" l="1"/>
  <c r="R40" i="11"/>
  <c r="R41" i="11" s="1"/>
  <c r="Q42" i="11" s="1"/>
  <c r="W39" i="11"/>
  <c r="V39" i="11"/>
  <c r="V38" i="11"/>
  <c r="W38" i="11"/>
  <c r="U38" i="11"/>
  <c r="U39" i="11" s="1"/>
  <c r="T40" i="11" s="1"/>
  <c r="BD28" i="11"/>
  <c r="BC28" i="11"/>
  <c r="BB28" i="11"/>
  <c r="BB29" i="11" s="1"/>
  <c r="AE37" i="11"/>
  <c r="AF37" i="11"/>
  <c r="AB36" i="11"/>
  <c r="AC36" i="11"/>
  <c r="AO33" i="11"/>
  <c r="AN33" i="11"/>
  <c r="AM33" i="11"/>
  <c r="AK34" i="11"/>
  <c r="AJ34" i="11"/>
  <c r="AL34" i="11"/>
  <c r="AR32" i="11"/>
  <c r="AQ32" i="11"/>
  <c r="AU31" i="11"/>
  <c r="AV31" i="11" s="1"/>
  <c r="AT31" i="11"/>
  <c r="AS31" i="11"/>
  <c r="AI35" i="11"/>
  <c r="AH35" i="11"/>
  <c r="AG35" i="11"/>
  <c r="AP32" i="11"/>
  <c r="BC29" i="11"/>
  <c r="BD29" i="11"/>
  <c r="AY30" i="11"/>
  <c r="BA30" i="11"/>
  <c r="AZ30" i="11"/>
  <c r="BJ27" i="11"/>
  <c r="BL27" i="11" s="1"/>
  <c r="BI27" i="11"/>
  <c r="BH27" i="11"/>
  <c r="BL5" i="11"/>
  <c r="C1" i="11" s="1"/>
  <c r="F49" i="11"/>
  <c r="E50" i="11" s="1"/>
  <c r="H49" i="11"/>
  <c r="J49" i="11" s="1"/>
  <c r="J48" i="11"/>
  <c r="D55" i="10"/>
  <c r="C51" i="11" s="1"/>
  <c r="D51" i="11" s="1"/>
  <c r="P43" i="11"/>
  <c r="Q43" i="11"/>
  <c r="L44" i="11"/>
  <c r="K45" i="11" s="1"/>
  <c r="M44" i="11"/>
  <c r="O43" i="11"/>
  <c r="N44" i="11" s="1"/>
  <c r="Z39" i="11" l="1"/>
  <c r="Y39" i="11"/>
  <c r="R42" i="11"/>
  <c r="R43" i="11" s="1"/>
  <c r="Q44" i="11" s="1"/>
  <c r="S42" i="11"/>
  <c r="V40" i="11"/>
  <c r="W40" i="11"/>
  <c r="U40" i="11"/>
  <c r="T41" i="11" s="1"/>
  <c r="Y38" i="11"/>
  <c r="X38" i="11"/>
  <c r="X39" i="11" s="1"/>
  <c r="Z38" i="11"/>
  <c r="BF28" i="11"/>
  <c r="BG28" i="11"/>
  <c r="BE28" i="11"/>
  <c r="BE29" i="11" s="1"/>
  <c r="AF36" i="11"/>
  <c r="AE36" i="11"/>
  <c r="AD36" i="11"/>
  <c r="AD37" i="11" s="1"/>
  <c r="AH37" i="11"/>
  <c r="AI37" i="11"/>
  <c r="AS32" i="11"/>
  <c r="AN34" i="11"/>
  <c r="AO34" i="11"/>
  <c r="AM34" i="11"/>
  <c r="AX31" i="11"/>
  <c r="AY31" i="11" s="1"/>
  <c r="AW31" i="11"/>
  <c r="AK35" i="11"/>
  <c r="AJ35" i="11"/>
  <c r="AL35" i="11"/>
  <c r="AU32" i="11"/>
  <c r="AT32" i="11"/>
  <c r="AR33" i="11"/>
  <c r="AQ33" i="11"/>
  <c r="AP33" i="11"/>
  <c r="BF29" i="11"/>
  <c r="BG29" i="11"/>
  <c r="BC30" i="11"/>
  <c r="BB30" i="11"/>
  <c r="BD30" i="11"/>
  <c r="BK27" i="11"/>
  <c r="G50" i="11"/>
  <c r="F50" i="11"/>
  <c r="E51" i="11" s="1"/>
  <c r="I49" i="11"/>
  <c r="H50" i="11" s="1"/>
  <c r="J50" i="11" s="1"/>
  <c r="D56" i="10"/>
  <c r="C52" i="11" s="1"/>
  <c r="D52" i="11" s="1"/>
  <c r="M45" i="11"/>
  <c r="L45" i="11"/>
  <c r="K46" i="11" s="1"/>
  <c r="T43" i="11"/>
  <c r="S43" i="11"/>
  <c r="P44" i="11"/>
  <c r="O44" i="11"/>
  <c r="N45" i="11" s="1"/>
  <c r="AC39" i="11" l="1"/>
  <c r="AB39" i="11"/>
  <c r="AA38" i="11"/>
  <c r="AA39" i="11" s="1"/>
  <c r="AC38" i="11"/>
  <c r="AD38" i="11" s="1"/>
  <c r="AB38" i="11"/>
  <c r="V41" i="11"/>
  <c r="U41" i="11"/>
  <c r="T42" i="11" s="1"/>
  <c r="W41" i="11"/>
  <c r="Y40" i="11"/>
  <c r="X40" i="11"/>
  <c r="Z40" i="11"/>
  <c r="BI28" i="11"/>
  <c r="BJ28" i="11"/>
  <c r="BL28" i="11" s="1"/>
  <c r="BH28" i="11"/>
  <c r="BH29" i="11" s="1"/>
  <c r="AI36" i="11"/>
  <c r="AH36" i="11"/>
  <c r="AG36" i="11"/>
  <c r="AG37" i="11" s="1"/>
  <c r="AL37" i="11"/>
  <c r="AK37" i="11"/>
  <c r="AT33" i="11"/>
  <c r="AU33" i="11"/>
  <c r="AS33" i="11"/>
  <c r="AZ31" i="11"/>
  <c r="BA31" i="11"/>
  <c r="BB31" i="11" s="1"/>
  <c r="AW32" i="11"/>
  <c r="AX32" i="11"/>
  <c r="AY32" i="11" s="1"/>
  <c r="AV32" i="11"/>
  <c r="AM35" i="11"/>
  <c r="AO35" i="11"/>
  <c r="AN35" i="11"/>
  <c r="AQ34" i="11"/>
  <c r="AP34" i="11"/>
  <c r="AR34" i="11"/>
  <c r="BJ29" i="11"/>
  <c r="BL29" i="11" s="1"/>
  <c r="BI29" i="11"/>
  <c r="BF30" i="11"/>
  <c r="BG30" i="11"/>
  <c r="BE30" i="11"/>
  <c r="G51" i="11"/>
  <c r="F51" i="11"/>
  <c r="E52" i="11" s="1"/>
  <c r="I50" i="11"/>
  <c r="H51" i="11" s="1"/>
  <c r="J51" i="11" s="1"/>
  <c r="D57" i="10"/>
  <c r="C53" i="11" s="1"/>
  <c r="D53" i="11" s="1"/>
  <c r="V43" i="11"/>
  <c r="W43" i="11"/>
  <c r="T44" i="11"/>
  <c r="S44" i="11"/>
  <c r="R44" i="11"/>
  <c r="Q45" i="11" s="1"/>
  <c r="M46" i="11"/>
  <c r="L46" i="11"/>
  <c r="K47" i="11" s="1"/>
  <c r="P45" i="11"/>
  <c r="O45" i="11"/>
  <c r="N46" i="11" s="1"/>
  <c r="AD39" i="11" l="1"/>
  <c r="AE39" i="11"/>
  <c r="AF39" i="11"/>
  <c r="Y41" i="11"/>
  <c r="X41" i="11"/>
  <c r="Z41" i="11"/>
  <c r="V42" i="11"/>
  <c r="U42" i="11"/>
  <c r="U43" i="11" s="1"/>
  <c r="U44" i="11" s="1"/>
  <c r="W42" i="11"/>
  <c r="AC40" i="11"/>
  <c r="AA40" i="11"/>
  <c r="AB40" i="11"/>
  <c r="AF38" i="11"/>
  <c r="AE38" i="11"/>
  <c r="BK28" i="11"/>
  <c r="BK29" i="11" s="1"/>
  <c r="AN37" i="11"/>
  <c r="AO37" i="11"/>
  <c r="AK36" i="11"/>
  <c r="AL36" i="11"/>
  <c r="AM36" i="11" s="1"/>
  <c r="AM37" i="11" s="1"/>
  <c r="AJ36" i="11"/>
  <c r="AJ37" i="11" s="1"/>
  <c r="AS34" i="11"/>
  <c r="AT34" i="11"/>
  <c r="AU34" i="11"/>
  <c r="AP35" i="11"/>
  <c r="AQ35" i="11"/>
  <c r="AR35" i="11"/>
  <c r="BA32" i="11"/>
  <c r="AZ32" i="11"/>
  <c r="AV33" i="11"/>
  <c r="AX33" i="11"/>
  <c r="AW33" i="11"/>
  <c r="BC31" i="11"/>
  <c r="BD31" i="11"/>
  <c r="BH30" i="11"/>
  <c r="BJ30" i="11"/>
  <c r="BI30" i="11"/>
  <c r="F52" i="11"/>
  <c r="E53" i="11" s="1"/>
  <c r="G52" i="11"/>
  <c r="I51" i="11"/>
  <c r="H52" i="11" s="1"/>
  <c r="I52" i="11" s="1"/>
  <c r="D58" i="10"/>
  <c r="C54" i="11" s="1"/>
  <c r="D54" i="11" s="1"/>
  <c r="L47" i="11"/>
  <c r="K48" i="11" s="1"/>
  <c r="M47" i="11"/>
  <c r="Y43" i="11"/>
  <c r="Z43" i="11"/>
  <c r="V44" i="11"/>
  <c r="W44" i="11"/>
  <c r="T45" i="11"/>
  <c r="R45" i="11"/>
  <c r="S45" i="11"/>
  <c r="O46" i="11"/>
  <c r="N47" i="11" s="1"/>
  <c r="P46" i="11"/>
  <c r="Q46" i="11"/>
  <c r="AD40" i="11" l="1"/>
  <c r="AI39" i="11"/>
  <c r="AH39" i="11"/>
  <c r="Y42" i="11"/>
  <c r="Z42" i="11"/>
  <c r="X42" i="11"/>
  <c r="X43" i="11" s="1"/>
  <c r="X44" i="11" s="1"/>
  <c r="AH38" i="11"/>
  <c r="AI38" i="11"/>
  <c r="AJ38" i="11" s="1"/>
  <c r="AG38" i="11"/>
  <c r="AG39" i="11" s="1"/>
  <c r="AB41" i="11"/>
  <c r="AA41" i="11"/>
  <c r="AC41" i="11"/>
  <c r="AE40" i="11"/>
  <c r="AF40" i="11"/>
  <c r="AQ37" i="11"/>
  <c r="AR37" i="11"/>
  <c r="AO36" i="11"/>
  <c r="AP36" i="11" s="1"/>
  <c r="AP37" i="11" s="1"/>
  <c r="AN36" i="11"/>
  <c r="BA33" i="11"/>
  <c r="AY33" i="11"/>
  <c r="AZ33" i="11"/>
  <c r="BF31" i="11"/>
  <c r="BG31" i="11"/>
  <c r="BC32" i="11"/>
  <c r="BD32" i="11"/>
  <c r="AX34" i="11"/>
  <c r="AW34" i="11"/>
  <c r="AV34" i="11"/>
  <c r="BE31" i="11"/>
  <c r="AS35" i="11"/>
  <c r="AT35" i="11"/>
  <c r="AU35" i="11"/>
  <c r="BB32" i="11"/>
  <c r="BL30" i="11"/>
  <c r="BK30" i="11"/>
  <c r="H53" i="11"/>
  <c r="J53" i="11" s="1"/>
  <c r="J52" i="11"/>
  <c r="G53" i="11"/>
  <c r="F53" i="11"/>
  <c r="E54" i="11" s="1"/>
  <c r="G54" i="11" s="1"/>
  <c r="D59" i="10"/>
  <c r="C55" i="11" s="1"/>
  <c r="D55" i="11" s="1"/>
  <c r="U45" i="11"/>
  <c r="V45" i="11"/>
  <c r="W45" i="11"/>
  <c r="Y44" i="11"/>
  <c r="Z44" i="11"/>
  <c r="R46" i="11"/>
  <c r="Q47" i="11" s="1"/>
  <c r="S46" i="11"/>
  <c r="T46" i="11"/>
  <c r="O47" i="11"/>
  <c r="N48" i="11" s="1"/>
  <c r="P47" i="11"/>
  <c r="AB43" i="11"/>
  <c r="AC43" i="11"/>
  <c r="L48" i="11"/>
  <c r="K49" i="11" s="1"/>
  <c r="M48" i="11"/>
  <c r="AJ39" i="11" l="1"/>
  <c r="AL39" i="11"/>
  <c r="AK39" i="11"/>
  <c r="AH40" i="11"/>
  <c r="AI40" i="11"/>
  <c r="AG40" i="11"/>
  <c r="AK38" i="11"/>
  <c r="AL38" i="11"/>
  <c r="AF41" i="11"/>
  <c r="AE41" i="11"/>
  <c r="AD41" i="11"/>
  <c r="AB42" i="11"/>
  <c r="AC42" i="11"/>
  <c r="AA42" i="11"/>
  <c r="AA43" i="11" s="1"/>
  <c r="AA44" i="11" s="1"/>
  <c r="AU37" i="11"/>
  <c r="AT37" i="11"/>
  <c r="BE32" i="11"/>
  <c r="AR36" i="11"/>
  <c r="AS36" i="11" s="1"/>
  <c r="AS37" i="11" s="1"/>
  <c r="AQ36" i="11"/>
  <c r="BI31" i="11"/>
  <c r="BJ31" i="11"/>
  <c r="BL31" i="11" s="1"/>
  <c r="AV35" i="11"/>
  <c r="AW35" i="11"/>
  <c r="AX35" i="11"/>
  <c r="BA34" i="11"/>
  <c r="AZ34" i="11"/>
  <c r="AY34" i="11"/>
  <c r="BG32" i="11"/>
  <c r="BF32" i="11"/>
  <c r="BB33" i="11"/>
  <c r="BC33" i="11"/>
  <c r="BD33" i="11"/>
  <c r="BH31" i="11"/>
  <c r="I53" i="11"/>
  <c r="H54" i="11" s="1"/>
  <c r="J54" i="11" s="1"/>
  <c r="F54" i="11"/>
  <c r="E55" i="11" s="1"/>
  <c r="F55" i="11" s="1"/>
  <c r="D60" i="10"/>
  <c r="C56" i="11" s="1"/>
  <c r="D56" i="11" s="1"/>
  <c r="Y45" i="11"/>
  <c r="X45" i="11"/>
  <c r="Z45" i="11"/>
  <c r="AE43" i="11"/>
  <c r="AF43" i="11"/>
  <c r="AC44" i="11"/>
  <c r="AB44" i="11"/>
  <c r="O48" i="11"/>
  <c r="N49" i="11" s="1"/>
  <c r="P48" i="11"/>
  <c r="W46" i="11"/>
  <c r="U46" i="11"/>
  <c r="T47" i="11" s="1"/>
  <c r="V46" i="11"/>
  <c r="M49" i="11"/>
  <c r="L49" i="11"/>
  <c r="S47" i="11"/>
  <c r="R47" i="11"/>
  <c r="Q48" i="11" s="1"/>
  <c r="AJ40" i="11" l="1"/>
  <c r="AO39" i="11"/>
  <c r="AN39" i="11"/>
  <c r="AH41" i="11"/>
  <c r="AI41" i="11"/>
  <c r="AG41" i="11"/>
  <c r="AE42" i="11"/>
  <c r="AD42" i="11"/>
  <c r="AD43" i="11" s="1"/>
  <c r="AD44" i="11" s="1"/>
  <c r="AF42" i="11"/>
  <c r="AN38" i="11"/>
  <c r="AO38" i="11"/>
  <c r="AM38" i="11"/>
  <c r="AM39" i="11" s="1"/>
  <c r="AL40" i="11"/>
  <c r="AK40" i="11"/>
  <c r="AX37" i="11"/>
  <c r="AW37" i="11"/>
  <c r="AT36" i="11"/>
  <c r="AU36" i="11"/>
  <c r="BI32" i="11"/>
  <c r="BJ32" i="11"/>
  <c r="BL32" i="11" s="1"/>
  <c r="BH32" i="11"/>
  <c r="BG33" i="11"/>
  <c r="BE33" i="11"/>
  <c r="BF33" i="11"/>
  <c r="BA35" i="11"/>
  <c r="AY35" i="11"/>
  <c r="AZ35" i="11"/>
  <c r="BD34" i="11"/>
  <c r="BC34" i="11"/>
  <c r="BB34" i="11"/>
  <c r="BK31" i="11"/>
  <c r="I54" i="11"/>
  <c r="H55" i="11" s="1"/>
  <c r="J55" i="11" s="1"/>
  <c r="G55" i="11"/>
  <c r="E56" i="11"/>
  <c r="G56" i="11" s="1"/>
  <c r="D61" i="10"/>
  <c r="C57" i="11" s="1"/>
  <c r="D57" i="11" s="1"/>
  <c r="K50" i="11"/>
  <c r="O49" i="11"/>
  <c r="P49" i="11"/>
  <c r="R48" i="11"/>
  <c r="Q49" i="11" s="1"/>
  <c r="S48" i="11"/>
  <c r="T48" i="11"/>
  <c r="AB45" i="11"/>
  <c r="AA45" i="11"/>
  <c r="AC45" i="11"/>
  <c r="AE44" i="11"/>
  <c r="AF44" i="11"/>
  <c r="X46" i="11"/>
  <c r="Z46" i="11"/>
  <c r="Y46" i="11"/>
  <c r="V47" i="11"/>
  <c r="U47" i="11"/>
  <c r="W47" i="11"/>
  <c r="AI43" i="11"/>
  <c r="AH43" i="11"/>
  <c r="AQ39" i="11" l="1"/>
  <c r="AR39" i="11"/>
  <c r="AM40" i="11"/>
  <c r="AG42" i="11"/>
  <c r="AG43" i="11" s="1"/>
  <c r="AG44" i="11" s="1"/>
  <c r="AI42" i="11"/>
  <c r="AH42" i="11"/>
  <c r="AN40" i="11"/>
  <c r="AO40" i="11"/>
  <c r="AQ38" i="11"/>
  <c r="AR38" i="11"/>
  <c r="AP38" i="11"/>
  <c r="AP39" i="11" s="1"/>
  <c r="AK41" i="11"/>
  <c r="AL41" i="11"/>
  <c r="AJ41" i="11"/>
  <c r="BK32" i="11"/>
  <c r="AZ37" i="11"/>
  <c r="BA37" i="11"/>
  <c r="AX36" i="11"/>
  <c r="AW36" i="11"/>
  <c r="AV36" i="11"/>
  <c r="AV37" i="11" s="1"/>
  <c r="BI33" i="11"/>
  <c r="BH33" i="11"/>
  <c r="BJ33" i="11"/>
  <c r="BE34" i="11"/>
  <c r="BF34" i="11"/>
  <c r="BG34" i="11"/>
  <c r="BD35" i="11"/>
  <c r="BC35" i="11"/>
  <c r="BB35" i="11"/>
  <c r="I55" i="11"/>
  <c r="H56" i="11" s="1"/>
  <c r="J56" i="11" s="1"/>
  <c r="F56" i="11"/>
  <c r="E57" i="11" s="1"/>
  <c r="D62" i="10"/>
  <c r="C58" i="11" s="1"/>
  <c r="D58" i="11" s="1"/>
  <c r="N50" i="11"/>
  <c r="M50" i="11"/>
  <c r="L50" i="11"/>
  <c r="K51" i="11" s="1"/>
  <c r="AL43" i="11"/>
  <c r="AK43" i="11"/>
  <c r="AB46" i="11"/>
  <c r="AC46" i="11"/>
  <c r="AA46" i="11"/>
  <c r="W48" i="11"/>
  <c r="U48" i="11"/>
  <c r="V48" i="11"/>
  <c r="S49" i="11"/>
  <c r="R49" i="11"/>
  <c r="T49" i="11"/>
  <c r="Z47" i="11"/>
  <c r="X47" i="11"/>
  <c r="Y47" i="11"/>
  <c r="AH44" i="11"/>
  <c r="AI44" i="11"/>
  <c r="AE45" i="11"/>
  <c r="AF45" i="11"/>
  <c r="AD45" i="11"/>
  <c r="AT39" i="11" l="1"/>
  <c r="AU39" i="11"/>
  <c r="AR40" i="11"/>
  <c r="AQ40" i="11"/>
  <c r="AO41" i="11"/>
  <c r="AM41" i="11"/>
  <c r="AN41" i="11"/>
  <c r="AP40" i="11"/>
  <c r="AL42" i="11"/>
  <c r="AJ42" i="11"/>
  <c r="AJ43" i="11" s="1"/>
  <c r="AJ44" i="11" s="1"/>
  <c r="AK42" i="11"/>
  <c r="AS38" i="11"/>
  <c r="AS39" i="11" s="1"/>
  <c r="AT38" i="11"/>
  <c r="AU38" i="11"/>
  <c r="AV38" i="11" s="1"/>
  <c r="AZ36" i="11"/>
  <c r="BA36" i="11"/>
  <c r="BB36" i="11" s="1"/>
  <c r="BB37" i="11" s="1"/>
  <c r="BD37" i="11"/>
  <c r="BC37" i="11"/>
  <c r="AY36" i="11"/>
  <c r="AY37" i="11" s="1"/>
  <c r="BJ34" i="11"/>
  <c r="BI34" i="11"/>
  <c r="BH34" i="11"/>
  <c r="BL33" i="11"/>
  <c r="BK33" i="11"/>
  <c r="BE35" i="11"/>
  <c r="BG35" i="11"/>
  <c r="BF35" i="11"/>
  <c r="I56" i="11"/>
  <c r="H57" i="11" s="1"/>
  <c r="J57" i="11" s="1"/>
  <c r="G57" i="11"/>
  <c r="F57" i="11"/>
  <c r="E58" i="11" s="1"/>
  <c r="G58" i="11" s="1"/>
  <c r="D63" i="10"/>
  <c r="C59" i="11" s="1"/>
  <c r="D59" i="11" s="1"/>
  <c r="P50" i="11"/>
  <c r="Q50" i="11"/>
  <c r="O50" i="11"/>
  <c r="N51" i="11" s="1"/>
  <c r="L51" i="11"/>
  <c r="K52" i="11" s="1"/>
  <c r="M51" i="11"/>
  <c r="AI45" i="11"/>
  <c r="AH45" i="11"/>
  <c r="AG45" i="11"/>
  <c r="AL44" i="11"/>
  <c r="AK44" i="11"/>
  <c r="U49" i="11"/>
  <c r="W49" i="11"/>
  <c r="V49" i="11"/>
  <c r="AD46" i="11"/>
  <c r="AE46" i="11"/>
  <c r="AF46" i="11"/>
  <c r="AB47" i="11"/>
  <c r="AA47" i="11"/>
  <c r="AC47" i="11"/>
  <c r="X48" i="11"/>
  <c r="Y48" i="11"/>
  <c r="Z48" i="11"/>
  <c r="AO43" i="11"/>
  <c r="AN43" i="11"/>
  <c r="AV39" i="11" l="1"/>
  <c r="AX39" i="11"/>
  <c r="AW39" i="11"/>
  <c r="AS40" i="11"/>
  <c r="AQ41" i="11"/>
  <c r="AR41" i="11"/>
  <c r="AP41" i="11"/>
  <c r="AX38" i="11"/>
  <c r="AY38" i="11" s="1"/>
  <c r="AW38" i="11"/>
  <c r="AN42" i="11"/>
  <c r="AO42" i="11"/>
  <c r="AM42" i="11"/>
  <c r="AM43" i="11" s="1"/>
  <c r="AM44" i="11" s="1"/>
  <c r="AU40" i="11"/>
  <c r="AT40" i="11"/>
  <c r="BC36" i="11"/>
  <c r="BD36" i="11"/>
  <c r="BE36" i="11" s="1"/>
  <c r="BE37" i="11" s="1"/>
  <c r="BF37" i="11"/>
  <c r="BG37" i="11"/>
  <c r="BJ35" i="11"/>
  <c r="BI35" i="11"/>
  <c r="BH35" i="11"/>
  <c r="BL34" i="11"/>
  <c r="BK34" i="11"/>
  <c r="F58" i="11"/>
  <c r="E59" i="11" s="1"/>
  <c r="G59" i="11" s="1"/>
  <c r="I57" i="11"/>
  <c r="H58" i="11" s="1"/>
  <c r="J58" i="11" s="1"/>
  <c r="D64" i="10"/>
  <c r="C60" i="11" s="1"/>
  <c r="D60" i="11" s="1"/>
  <c r="S50" i="11"/>
  <c r="T50" i="11"/>
  <c r="P51" i="11"/>
  <c r="O51" i="11"/>
  <c r="N52" i="11" s="1"/>
  <c r="M52" i="11"/>
  <c r="L52" i="11"/>
  <c r="R50" i="11"/>
  <c r="Q51" i="11" s="1"/>
  <c r="AD47" i="11"/>
  <c r="AE47" i="11"/>
  <c r="AF47" i="11"/>
  <c r="AN44" i="11"/>
  <c r="AO44" i="11"/>
  <c r="AQ43" i="11"/>
  <c r="AR43" i="11"/>
  <c r="Y49" i="11"/>
  <c r="X49" i="11"/>
  <c r="Z49" i="11"/>
  <c r="AB48" i="11"/>
  <c r="AC48" i="11"/>
  <c r="AA48" i="11"/>
  <c r="AG46" i="11"/>
  <c r="AI46" i="11"/>
  <c r="AH46" i="11"/>
  <c r="AJ45" i="11"/>
  <c r="AL45" i="11"/>
  <c r="AK45" i="11"/>
  <c r="AY39" i="11" l="1"/>
  <c r="AZ39" i="11"/>
  <c r="BA39" i="11"/>
  <c r="AW40" i="11"/>
  <c r="AX40" i="11"/>
  <c r="AP42" i="11"/>
  <c r="AP43" i="11" s="1"/>
  <c r="AP44" i="11" s="1"/>
  <c r="AR42" i="11"/>
  <c r="AQ42" i="11"/>
  <c r="AU41" i="11"/>
  <c r="AS41" i="11"/>
  <c r="AT41" i="11"/>
  <c r="BA38" i="11"/>
  <c r="AZ38" i="11"/>
  <c r="AV40" i="11"/>
  <c r="BJ37" i="11"/>
  <c r="BL37" i="11" s="1"/>
  <c r="BI37" i="11"/>
  <c r="BF36" i="11"/>
  <c r="BG36" i="11"/>
  <c r="BL35" i="11"/>
  <c r="BK35" i="11"/>
  <c r="I58" i="11"/>
  <c r="H59" i="11" s="1"/>
  <c r="J59" i="11" s="1"/>
  <c r="F59" i="11"/>
  <c r="E60" i="11" s="1"/>
  <c r="G60" i="11" s="1"/>
  <c r="D65" i="10"/>
  <c r="C61" i="11" s="1"/>
  <c r="D61" i="11" s="1"/>
  <c r="K53" i="11"/>
  <c r="W50" i="11"/>
  <c r="X50" i="11" s="1"/>
  <c r="V50" i="11"/>
  <c r="S51" i="11"/>
  <c r="T51" i="11"/>
  <c r="R51" i="11"/>
  <c r="Q52" i="11" s="1"/>
  <c r="P52" i="11"/>
  <c r="O52" i="11"/>
  <c r="U50" i="11"/>
  <c r="AT43" i="11"/>
  <c r="AU43" i="11"/>
  <c r="AD48" i="11"/>
  <c r="AF48" i="11"/>
  <c r="AE48" i="11"/>
  <c r="AC49" i="11"/>
  <c r="AB49" i="11"/>
  <c r="AA49" i="11"/>
  <c r="AI47" i="11"/>
  <c r="AH47" i="11"/>
  <c r="AG47" i="11"/>
  <c r="AJ46" i="11"/>
  <c r="AL46" i="11"/>
  <c r="AK46" i="11"/>
  <c r="AR44" i="11"/>
  <c r="AQ44" i="11"/>
  <c r="AO45" i="11"/>
  <c r="AM45" i="11"/>
  <c r="AN45" i="11"/>
  <c r="AY40" i="11" l="1"/>
  <c r="BC39" i="11"/>
  <c r="BD39" i="11"/>
  <c r="AX41" i="11"/>
  <c r="AV41" i="11"/>
  <c r="AW41" i="11"/>
  <c r="BB38" i="11"/>
  <c r="BB39" i="11" s="1"/>
  <c r="BC38" i="11"/>
  <c r="BD38" i="11"/>
  <c r="AS42" i="11"/>
  <c r="AS43" i="11" s="1"/>
  <c r="AS44" i="11" s="1"/>
  <c r="AT42" i="11"/>
  <c r="AU42" i="11"/>
  <c r="BA40" i="11"/>
  <c r="AZ40" i="11"/>
  <c r="BJ36" i="11"/>
  <c r="BL36" i="11" s="1"/>
  <c r="BI36" i="11"/>
  <c r="BH36" i="11"/>
  <c r="BH37" i="11" s="1"/>
  <c r="I59" i="11"/>
  <c r="H60" i="11" s="1"/>
  <c r="J60" i="11" s="1"/>
  <c r="F60" i="11"/>
  <c r="E61" i="11" s="1"/>
  <c r="D66" i="10"/>
  <c r="C62" i="11" s="1"/>
  <c r="D62" i="11" s="1"/>
  <c r="N53" i="11"/>
  <c r="M53" i="11"/>
  <c r="L53" i="11"/>
  <c r="K54" i="11" s="1"/>
  <c r="W51" i="11"/>
  <c r="V51" i="11"/>
  <c r="U51" i="11"/>
  <c r="Z50" i="11"/>
  <c r="AA50" i="11" s="1"/>
  <c r="Y50" i="11"/>
  <c r="S52" i="11"/>
  <c r="R52" i="11"/>
  <c r="T52" i="11"/>
  <c r="AP45" i="11"/>
  <c r="AQ45" i="11"/>
  <c r="AR45" i="11"/>
  <c r="AJ47" i="11"/>
  <c r="AL47" i="11"/>
  <c r="AK47" i="11"/>
  <c r="AM46" i="11"/>
  <c r="AO46" i="11"/>
  <c r="AN46" i="11"/>
  <c r="AG48" i="11"/>
  <c r="AI48" i="11"/>
  <c r="AH48" i="11"/>
  <c r="AT44" i="11"/>
  <c r="AU44" i="11"/>
  <c r="AF49" i="11"/>
  <c r="AE49" i="11"/>
  <c r="AD49" i="11"/>
  <c r="AW43" i="11"/>
  <c r="AX43" i="11"/>
  <c r="BF39" i="11" l="1"/>
  <c r="BG39" i="11"/>
  <c r="BC40" i="11"/>
  <c r="BD40" i="11"/>
  <c r="BB40" i="11"/>
  <c r="AW42" i="11"/>
  <c r="AV42" i="11"/>
  <c r="AV43" i="11" s="1"/>
  <c r="AV44" i="11" s="1"/>
  <c r="AX42" i="11"/>
  <c r="BF38" i="11"/>
  <c r="BG38" i="11"/>
  <c r="BE38" i="11"/>
  <c r="BE39" i="11" s="1"/>
  <c r="AZ41" i="11"/>
  <c r="BA41" i="11"/>
  <c r="AY41" i="11"/>
  <c r="BK36" i="11"/>
  <c r="BK37" i="11" s="1"/>
  <c r="I60" i="11"/>
  <c r="H61" i="11" s="1"/>
  <c r="G61" i="11"/>
  <c r="F61" i="11"/>
  <c r="E62" i="11" s="1"/>
  <c r="G62" i="11" s="1"/>
  <c r="D67" i="10"/>
  <c r="C63" i="11" s="1"/>
  <c r="D63" i="11" s="1"/>
  <c r="M54" i="11"/>
  <c r="L54" i="11"/>
  <c r="K55" i="11" s="1"/>
  <c r="Q53" i="11"/>
  <c r="P53" i="11"/>
  <c r="O53" i="11"/>
  <c r="N54" i="11" s="1"/>
  <c r="U52" i="11"/>
  <c r="V52" i="11"/>
  <c r="W52" i="11"/>
  <c r="AC50" i="11"/>
  <c r="AD50" i="11" s="1"/>
  <c r="AB50" i="11"/>
  <c r="X51" i="11"/>
  <c r="Y51" i="11"/>
  <c r="Z51" i="11"/>
  <c r="AQ46" i="11"/>
  <c r="AP46" i="11"/>
  <c r="AR46" i="11"/>
  <c r="AU45" i="11"/>
  <c r="AT45" i="11"/>
  <c r="AS45" i="11"/>
  <c r="AK48" i="11"/>
  <c r="AL48" i="11"/>
  <c r="AJ48" i="11"/>
  <c r="AW44" i="11"/>
  <c r="AX44" i="11"/>
  <c r="BA43" i="11"/>
  <c r="AZ43" i="11"/>
  <c r="AH49" i="11"/>
  <c r="AG49" i="11"/>
  <c r="AI49" i="11"/>
  <c r="AM47" i="11"/>
  <c r="AN47" i="11"/>
  <c r="AO47" i="11"/>
  <c r="BJ39" i="11" l="1"/>
  <c r="BL39" i="11" s="1"/>
  <c r="BI39" i="11"/>
  <c r="BE40" i="11"/>
  <c r="BI38" i="11"/>
  <c r="BJ38" i="11"/>
  <c r="BL38" i="11" s="1"/>
  <c r="BG40" i="11"/>
  <c r="BF40" i="11"/>
  <c r="BC41" i="11"/>
  <c r="BD41" i="11"/>
  <c r="BB41" i="11"/>
  <c r="AZ42" i="11"/>
  <c r="AY42" i="11"/>
  <c r="AY43" i="11" s="1"/>
  <c r="AY44" i="11" s="1"/>
  <c r="BA42" i="11"/>
  <c r="BH38" i="11"/>
  <c r="BH39" i="11" s="1"/>
  <c r="F62" i="11"/>
  <c r="E63" i="11" s="1"/>
  <c r="I61" i="11"/>
  <c r="H62" i="11" s="1"/>
  <c r="J62" i="11" s="1"/>
  <c r="J61" i="11"/>
  <c r="D68" i="10"/>
  <c r="C64" i="11" s="1"/>
  <c r="D64" i="11" s="1"/>
  <c r="L55" i="11"/>
  <c r="K56" i="11" s="1"/>
  <c r="M55" i="11"/>
  <c r="O54" i="11"/>
  <c r="N55" i="11" s="1"/>
  <c r="P54" i="11"/>
  <c r="R53" i="11"/>
  <c r="Q54" i="11" s="1"/>
  <c r="T53" i="11"/>
  <c r="S53" i="11"/>
  <c r="AE50" i="11"/>
  <c r="AF50" i="11"/>
  <c r="Y52" i="11"/>
  <c r="X52" i="11"/>
  <c r="Z52" i="11"/>
  <c r="AB51" i="11"/>
  <c r="AA51" i="11"/>
  <c r="AC51" i="11"/>
  <c r="AJ49" i="11"/>
  <c r="AK49" i="11"/>
  <c r="AL49" i="11"/>
  <c r="BA44" i="11"/>
  <c r="AZ44" i="11"/>
  <c r="AN48" i="11"/>
  <c r="AO48" i="11"/>
  <c r="AM48" i="11"/>
  <c r="AS46" i="11"/>
  <c r="AU46" i="11"/>
  <c r="AT46" i="11"/>
  <c r="BD43" i="11"/>
  <c r="BC43" i="11"/>
  <c r="AR47" i="11"/>
  <c r="AP47" i="11"/>
  <c r="AQ47" i="11"/>
  <c r="AV45" i="11"/>
  <c r="AX45" i="11"/>
  <c r="AW45" i="11"/>
  <c r="BK38" i="11" l="1"/>
  <c r="BK39" i="11" s="1"/>
  <c r="BJ40" i="11"/>
  <c r="BL40" i="11" s="1"/>
  <c r="BI40" i="11"/>
  <c r="BG41" i="11"/>
  <c r="BF41" i="11"/>
  <c r="BE41" i="11"/>
  <c r="BB42" i="11"/>
  <c r="BB43" i="11" s="1"/>
  <c r="BB44" i="11" s="1"/>
  <c r="BC42" i="11"/>
  <c r="BD42" i="11"/>
  <c r="BH40" i="11"/>
  <c r="G63" i="11"/>
  <c r="F63" i="11"/>
  <c r="E64" i="11" s="1"/>
  <c r="G64" i="11" s="1"/>
  <c r="I62" i="11"/>
  <c r="H63" i="11" s="1"/>
  <c r="J63" i="11" s="1"/>
  <c r="D69" i="10"/>
  <c r="C65" i="11" s="1"/>
  <c r="D65" i="11" s="1"/>
  <c r="L56" i="11"/>
  <c r="K57" i="11" s="1"/>
  <c r="M56" i="11"/>
  <c r="O55" i="11"/>
  <c r="N56" i="11" s="1"/>
  <c r="P55" i="11"/>
  <c r="V53" i="11"/>
  <c r="W53" i="11"/>
  <c r="R54" i="11"/>
  <c r="Q55" i="11" s="1"/>
  <c r="T54" i="11"/>
  <c r="S54" i="11"/>
  <c r="U53" i="11"/>
  <c r="AH50" i="11"/>
  <c r="AI50" i="11"/>
  <c r="AG50" i="11"/>
  <c r="AD51" i="11"/>
  <c r="AF51" i="11"/>
  <c r="AE51" i="11"/>
  <c r="AA52" i="11"/>
  <c r="AB52" i="11"/>
  <c r="AC52" i="11"/>
  <c r="AM49" i="11"/>
  <c r="AN49" i="11"/>
  <c r="AO49" i="11"/>
  <c r="BF43" i="11"/>
  <c r="BG43" i="11"/>
  <c r="AQ48" i="11"/>
  <c r="AR48" i="11"/>
  <c r="AP48" i="11"/>
  <c r="AY45" i="11"/>
  <c r="BA45" i="11"/>
  <c r="AZ45" i="11"/>
  <c r="AS47" i="11"/>
  <c r="AU47" i="11"/>
  <c r="AT47" i="11"/>
  <c r="AW46" i="11"/>
  <c r="AX46" i="11"/>
  <c r="AV46" i="11"/>
  <c r="BC44" i="11"/>
  <c r="BD44" i="11"/>
  <c r="BH41" i="11" l="1"/>
  <c r="BJ41" i="11"/>
  <c r="BI41" i="11"/>
  <c r="BF42" i="11"/>
  <c r="BE42" i="11"/>
  <c r="BE43" i="11" s="1"/>
  <c r="BE44" i="11" s="1"/>
  <c r="BG42" i="11"/>
  <c r="BK40" i="11"/>
  <c r="F64" i="11"/>
  <c r="E65" i="11" s="1"/>
  <c r="I63" i="11"/>
  <c r="H64" i="11" s="1"/>
  <c r="J64" i="11" s="1"/>
  <c r="D70" i="10"/>
  <c r="C66" i="11" s="1"/>
  <c r="D66" i="11" s="1"/>
  <c r="P56" i="11"/>
  <c r="O56" i="11"/>
  <c r="N57" i="11" s="1"/>
  <c r="R55" i="11"/>
  <c r="Q56" i="11" s="1"/>
  <c r="T55" i="11"/>
  <c r="S55" i="11"/>
  <c r="X53" i="11"/>
  <c r="Y53" i="11"/>
  <c r="Z53" i="11"/>
  <c r="AA53" i="11" s="1"/>
  <c r="V54" i="11"/>
  <c r="W54" i="11"/>
  <c r="U54" i="11"/>
  <c r="M57" i="11"/>
  <c r="L57" i="11"/>
  <c r="K58" i="11" s="1"/>
  <c r="AH51" i="11"/>
  <c r="AG51" i="11"/>
  <c r="AI51" i="11"/>
  <c r="AE52" i="11"/>
  <c r="AD52" i="11"/>
  <c r="AF52" i="11"/>
  <c r="AK50" i="11"/>
  <c r="AL50" i="11"/>
  <c r="AM50" i="11" s="1"/>
  <c r="AJ50" i="11"/>
  <c r="BF44" i="11"/>
  <c r="BG44" i="11"/>
  <c r="BD45" i="11"/>
  <c r="BB45" i="11"/>
  <c r="BC45" i="11"/>
  <c r="AZ46" i="11"/>
  <c r="AY46" i="11"/>
  <c r="BA46" i="11"/>
  <c r="AU48" i="11"/>
  <c r="AT48" i="11"/>
  <c r="AS48" i="11"/>
  <c r="AW47" i="11"/>
  <c r="AV47" i="11"/>
  <c r="AX47" i="11"/>
  <c r="BI43" i="11"/>
  <c r="BJ43" i="11"/>
  <c r="BL43" i="11" s="1"/>
  <c r="AQ49" i="11"/>
  <c r="AP49" i="11"/>
  <c r="AR49" i="11"/>
  <c r="BL41" i="11" l="1"/>
  <c r="BK41" i="11"/>
  <c r="BH42" i="11"/>
  <c r="BH43" i="11" s="1"/>
  <c r="BH44" i="11" s="1"/>
  <c r="BI42" i="11"/>
  <c r="BJ42" i="11"/>
  <c r="I64" i="11"/>
  <c r="H65" i="11" s="1"/>
  <c r="G65" i="11"/>
  <c r="F65" i="11"/>
  <c r="E66" i="11" s="1"/>
  <c r="D71" i="10"/>
  <c r="C67" i="11" s="1"/>
  <c r="D67" i="11" s="1"/>
  <c r="T56" i="11"/>
  <c r="S56" i="11"/>
  <c r="R56" i="11"/>
  <c r="X54" i="11"/>
  <c r="Y54" i="11"/>
  <c r="Z54" i="11"/>
  <c r="M58" i="11"/>
  <c r="L58" i="11"/>
  <c r="P57" i="11"/>
  <c r="Q57" i="11"/>
  <c r="O57" i="11"/>
  <c r="N58" i="11" s="1"/>
  <c r="AC53" i="11"/>
  <c r="AB53" i="11"/>
  <c r="W55" i="11"/>
  <c r="V55" i="11"/>
  <c r="U55" i="11"/>
  <c r="AG52" i="11"/>
  <c r="AI52" i="11"/>
  <c r="AH52" i="11"/>
  <c r="AJ51" i="11"/>
  <c r="AK51" i="11"/>
  <c r="AL51" i="11"/>
  <c r="AN50" i="11"/>
  <c r="AO50" i="11"/>
  <c r="AU49" i="11"/>
  <c r="AT49" i="11"/>
  <c r="AS49" i="11"/>
  <c r="AW48" i="11"/>
  <c r="AX48" i="11"/>
  <c r="AV48" i="11"/>
  <c r="BF45" i="11"/>
  <c r="BG45" i="11"/>
  <c r="BE45" i="11"/>
  <c r="BD46" i="11"/>
  <c r="BB46" i="11"/>
  <c r="BC46" i="11"/>
  <c r="BI44" i="11"/>
  <c r="BJ44" i="11"/>
  <c r="AY47" i="11"/>
  <c r="BA47" i="11"/>
  <c r="AZ47" i="11"/>
  <c r="BL42" i="11" l="1"/>
  <c r="BK42" i="11"/>
  <c r="BK43" i="11" s="1"/>
  <c r="BK44" i="11" s="1"/>
  <c r="I65" i="11"/>
  <c r="H66" i="11" s="1"/>
  <c r="J66" i="11" s="1"/>
  <c r="J65" i="11"/>
  <c r="G66" i="11"/>
  <c r="F66" i="11"/>
  <c r="E67" i="11" s="1"/>
  <c r="D72" i="10"/>
  <c r="C68" i="11" s="1"/>
  <c r="D68" i="11" s="1"/>
  <c r="K59" i="11"/>
  <c r="AD53" i="11"/>
  <c r="AE53" i="11"/>
  <c r="AF53" i="11"/>
  <c r="AG53" i="11" s="1"/>
  <c r="P58" i="11"/>
  <c r="O58" i="11"/>
  <c r="Z55" i="11"/>
  <c r="X55" i="11"/>
  <c r="Y55" i="11"/>
  <c r="R57" i="11"/>
  <c r="Q58" i="11" s="1"/>
  <c r="S57" i="11"/>
  <c r="T57" i="11"/>
  <c r="AC54" i="11"/>
  <c r="AA54" i="11"/>
  <c r="AB54" i="11"/>
  <c r="U56" i="11"/>
  <c r="W56" i="11"/>
  <c r="V56" i="11"/>
  <c r="AM51" i="11"/>
  <c r="AN51" i="11"/>
  <c r="AO51" i="11"/>
  <c r="AJ52" i="11"/>
  <c r="AK52" i="11"/>
  <c r="AL52" i="11"/>
  <c r="AQ50" i="11"/>
  <c r="AR50" i="11"/>
  <c r="AP50" i="11"/>
  <c r="BI45" i="11"/>
  <c r="BJ45" i="11"/>
  <c r="BH45" i="11"/>
  <c r="AV49" i="11"/>
  <c r="AX49" i="11"/>
  <c r="AW49" i="11"/>
  <c r="BL44" i="11"/>
  <c r="BC47" i="11"/>
  <c r="BD47" i="11"/>
  <c r="BB47" i="11"/>
  <c r="BF46" i="11"/>
  <c r="BE46" i="11"/>
  <c r="BG46" i="11"/>
  <c r="AY48" i="11"/>
  <c r="BA48" i="11"/>
  <c r="AZ48" i="11"/>
  <c r="I66" i="11" l="1"/>
  <c r="H67" i="11" s="1"/>
  <c r="G67" i="11"/>
  <c r="F67" i="11"/>
  <c r="E68" i="11" s="1"/>
  <c r="D73" i="10"/>
  <c r="C69" i="11" s="1"/>
  <c r="D69" i="11" s="1"/>
  <c r="M59" i="11"/>
  <c r="N59" i="11"/>
  <c r="L59" i="11"/>
  <c r="K60" i="11" s="1"/>
  <c r="V57" i="11"/>
  <c r="U57" i="11"/>
  <c r="T58" i="11" s="1"/>
  <c r="W57" i="11"/>
  <c r="AA55" i="11"/>
  <c r="AC55" i="11"/>
  <c r="AB55" i="11"/>
  <c r="X56" i="11"/>
  <c r="Y56" i="11"/>
  <c r="Z56" i="11"/>
  <c r="R58" i="11"/>
  <c r="S58" i="11"/>
  <c r="AI53" i="11"/>
  <c r="AH53" i="11"/>
  <c r="AF54" i="11"/>
  <c r="AE54" i="11"/>
  <c r="AD54" i="11"/>
  <c r="AU50" i="11"/>
  <c r="AV50" i="11" s="1"/>
  <c r="AT50" i="11"/>
  <c r="AQ51" i="11"/>
  <c r="AP51" i="11"/>
  <c r="AR51" i="11"/>
  <c r="AM52" i="11"/>
  <c r="AO52" i="11"/>
  <c r="AN52" i="11"/>
  <c r="AS50" i="11"/>
  <c r="BI46" i="11"/>
  <c r="BH46" i="11"/>
  <c r="BJ46" i="11"/>
  <c r="BA49" i="11"/>
  <c r="AZ49" i="11"/>
  <c r="AY49" i="11"/>
  <c r="BK45" i="11"/>
  <c r="BL45" i="11"/>
  <c r="BF47" i="11"/>
  <c r="BG47" i="11"/>
  <c r="BE47" i="11"/>
  <c r="BD48" i="11"/>
  <c r="BC48" i="11"/>
  <c r="BB48" i="11"/>
  <c r="I67" i="11" l="1"/>
  <c r="H68" i="11" s="1"/>
  <c r="J67" i="11"/>
  <c r="G68" i="11"/>
  <c r="F68" i="11"/>
  <c r="E69" i="11" s="1"/>
  <c r="D74" i="10"/>
  <c r="C70" i="11" s="1"/>
  <c r="D70" i="11" s="1"/>
  <c r="M60" i="11"/>
  <c r="L60" i="11"/>
  <c r="K61" i="11" s="1"/>
  <c r="O59" i="11"/>
  <c r="N60" i="11" s="1"/>
  <c r="P59" i="11"/>
  <c r="Q59" i="11"/>
  <c r="R59" i="11" s="1"/>
  <c r="AI54" i="11"/>
  <c r="AH54" i="11"/>
  <c r="AG54" i="11"/>
  <c r="Z57" i="11"/>
  <c r="Y57" i="11"/>
  <c r="X57" i="11"/>
  <c r="AK53" i="11"/>
  <c r="AL53" i="11"/>
  <c r="AC56" i="11"/>
  <c r="AA56" i="11"/>
  <c r="AB56" i="11"/>
  <c r="AF55" i="11"/>
  <c r="AE55" i="11"/>
  <c r="AD55" i="11"/>
  <c r="V58" i="11"/>
  <c r="U58" i="11"/>
  <c r="W58" i="11"/>
  <c r="AJ53" i="11"/>
  <c r="AR52" i="11"/>
  <c r="AQ52" i="11"/>
  <c r="AP52" i="11"/>
  <c r="AS51" i="11"/>
  <c r="AT51" i="11"/>
  <c r="AU51" i="11"/>
  <c r="AX50" i="11"/>
  <c r="AW50" i="11"/>
  <c r="BE48" i="11"/>
  <c r="BF48" i="11"/>
  <c r="BG48" i="11"/>
  <c r="BL46" i="11"/>
  <c r="BK46" i="11"/>
  <c r="BI47" i="11"/>
  <c r="BJ47" i="11"/>
  <c r="BH47" i="11"/>
  <c r="BD49" i="11"/>
  <c r="BC49" i="11"/>
  <c r="BB49" i="11"/>
  <c r="I68" i="11" l="1"/>
  <c r="H69" i="11" s="1"/>
  <c r="J69" i="11" s="1"/>
  <c r="J68" i="11"/>
  <c r="F69" i="11"/>
  <c r="E70" i="11" s="1"/>
  <c r="G70" i="11" s="1"/>
  <c r="G69" i="11"/>
  <c r="D75" i="10"/>
  <c r="C71" i="11" s="1"/>
  <c r="D71" i="11" s="1"/>
  <c r="S59" i="11"/>
  <c r="T59" i="11"/>
  <c r="Q60" i="11"/>
  <c r="P60" i="11"/>
  <c r="O60" i="11"/>
  <c r="N61" i="11" s="1"/>
  <c r="L61" i="11"/>
  <c r="K62" i="11" s="1"/>
  <c r="M61" i="11"/>
  <c r="Z58" i="11"/>
  <c r="Y58" i="11"/>
  <c r="X58" i="11"/>
  <c r="AE56" i="11"/>
  <c r="AD56" i="11"/>
  <c r="AF56" i="11"/>
  <c r="AK54" i="11"/>
  <c r="AL54" i="11"/>
  <c r="AJ54" i="11"/>
  <c r="AH55" i="11"/>
  <c r="AI55" i="11"/>
  <c r="AG55" i="11"/>
  <c r="AO53" i="11"/>
  <c r="AN53" i="11"/>
  <c r="AB57" i="11"/>
  <c r="AA57" i="11"/>
  <c r="AC57" i="11"/>
  <c r="AM53" i="11"/>
  <c r="BA50" i="11"/>
  <c r="AZ50" i="11"/>
  <c r="AY50" i="11"/>
  <c r="AX51" i="11"/>
  <c r="AW51" i="11"/>
  <c r="AV51" i="11"/>
  <c r="AU52" i="11"/>
  <c r="AT52" i="11"/>
  <c r="AS52" i="11"/>
  <c r="BG49" i="11"/>
  <c r="BE49" i="11"/>
  <c r="BF49" i="11"/>
  <c r="BL47" i="11"/>
  <c r="BK47" i="11"/>
  <c r="BI48" i="11"/>
  <c r="BH48" i="11"/>
  <c r="BJ48" i="11"/>
  <c r="I69" i="11" l="1"/>
  <c r="H70" i="11" s="1"/>
  <c r="J70" i="11" s="1"/>
  <c r="F70" i="11"/>
  <c r="E71" i="11" s="1"/>
  <c r="D76" i="10"/>
  <c r="C72" i="11" s="1"/>
  <c r="D72" i="11" s="1"/>
  <c r="V59" i="11"/>
  <c r="W59" i="11"/>
  <c r="O61" i="11"/>
  <c r="N62" i="11" s="1"/>
  <c r="P61" i="11"/>
  <c r="U59" i="11"/>
  <c r="T60" i="11"/>
  <c r="R60" i="11"/>
  <c r="Q61" i="11" s="1"/>
  <c r="S60" i="11"/>
  <c r="L62" i="11"/>
  <c r="K63" i="11" s="1"/>
  <c r="M62" i="11"/>
  <c r="AJ55" i="11"/>
  <c r="AK55" i="11"/>
  <c r="AL55" i="11"/>
  <c r="AE57" i="11"/>
  <c r="AD57" i="11"/>
  <c r="AF57" i="11"/>
  <c r="AQ53" i="11"/>
  <c r="AR53" i="11"/>
  <c r="AB58" i="11"/>
  <c r="AA58" i="11"/>
  <c r="AC58" i="11"/>
  <c r="AI56" i="11"/>
  <c r="AH56" i="11"/>
  <c r="AG56" i="11"/>
  <c r="AO54" i="11"/>
  <c r="AN54" i="11"/>
  <c r="AM54" i="11"/>
  <c r="AP53" i="11"/>
  <c r="AV52" i="11"/>
  <c r="AX52" i="11"/>
  <c r="AW52" i="11"/>
  <c r="BD50" i="11"/>
  <c r="BE50" i="11" s="1"/>
  <c r="BC50" i="11"/>
  <c r="AZ51" i="11"/>
  <c r="AY51" i="11"/>
  <c r="BA51" i="11"/>
  <c r="BB50" i="11"/>
  <c r="BL48" i="11"/>
  <c r="BK48" i="11"/>
  <c r="BI49" i="11"/>
  <c r="BJ49" i="11"/>
  <c r="BH49" i="11"/>
  <c r="G71" i="11" l="1"/>
  <c r="F71" i="11"/>
  <c r="E72" i="11" s="1"/>
  <c r="I70" i="11"/>
  <c r="H71" i="11" s="1"/>
  <c r="J71" i="11" s="1"/>
  <c r="D77" i="10"/>
  <c r="C73" i="11" s="1"/>
  <c r="D73" i="11" s="1"/>
  <c r="U60" i="11"/>
  <c r="W60" i="11"/>
  <c r="V60" i="11"/>
  <c r="O62" i="11"/>
  <c r="N63" i="11" s="1"/>
  <c r="P62" i="11"/>
  <c r="M63" i="11"/>
  <c r="L63" i="11"/>
  <c r="K64" i="11" s="1"/>
  <c r="Y59" i="11"/>
  <c r="Z59" i="11"/>
  <c r="X59" i="11"/>
  <c r="S61" i="11"/>
  <c r="R61" i="11"/>
  <c r="Q62" i="11" s="1"/>
  <c r="T61" i="11"/>
  <c r="AD58" i="11"/>
  <c r="AF58" i="11"/>
  <c r="AE58" i="11"/>
  <c r="AP54" i="11"/>
  <c r="AR54" i="11"/>
  <c r="AQ54" i="11"/>
  <c r="AL56" i="11"/>
  <c r="AJ56" i="11"/>
  <c r="AK56" i="11"/>
  <c r="AT53" i="11"/>
  <c r="AU53" i="11"/>
  <c r="AS53" i="11"/>
  <c r="AH57" i="11"/>
  <c r="AI57" i="11"/>
  <c r="AG57" i="11"/>
  <c r="AO55" i="11"/>
  <c r="AM55" i="11"/>
  <c r="AN55" i="11"/>
  <c r="BF50" i="11"/>
  <c r="BG50" i="11"/>
  <c r="AY52" i="11"/>
  <c r="BA52" i="11"/>
  <c r="AZ52" i="11"/>
  <c r="BB51" i="11"/>
  <c r="BD51" i="11"/>
  <c r="BC51" i="11"/>
  <c r="BL49" i="11"/>
  <c r="BK49" i="11"/>
  <c r="G72" i="11" l="1"/>
  <c r="F72" i="11"/>
  <c r="E73" i="11" s="1"/>
  <c r="I71" i="11"/>
  <c r="H72" i="11" s="1"/>
  <c r="J72" i="11" s="1"/>
  <c r="D78" i="10"/>
  <c r="C74" i="11" s="1"/>
  <c r="D74" i="11" s="1"/>
  <c r="M64" i="11"/>
  <c r="L64" i="11"/>
  <c r="K65" i="11" s="1"/>
  <c r="S62" i="11"/>
  <c r="R62" i="11"/>
  <c r="Q63" i="11" s="1"/>
  <c r="T62" i="11"/>
  <c r="Y60" i="11"/>
  <c r="Z60" i="11"/>
  <c r="X60" i="11"/>
  <c r="W61" i="11"/>
  <c r="U61" i="11"/>
  <c r="V61" i="11"/>
  <c r="AC59" i="11"/>
  <c r="AB59" i="11"/>
  <c r="AA59" i="11"/>
  <c r="P63" i="11"/>
  <c r="O63" i="11"/>
  <c r="N64" i="11" s="1"/>
  <c r="AV53" i="11"/>
  <c r="AX53" i="11"/>
  <c r="AY53" i="11" s="1"/>
  <c r="AW53" i="11"/>
  <c r="AN56" i="11"/>
  <c r="AO56" i="11"/>
  <c r="AM56" i="11"/>
  <c r="AT54" i="11"/>
  <c r="AU54" i="11"/>
  <c r="AS54" i="11"/>
  <c r="AI58" i="11"/>
  <c r="AH58" i="11"/>
  <c r="AG58" i="11"/>
  <c r="AJ57" i="11"/>
  <c r="AL57" i="11"/>
  <c r="AK57" i="11"/>
  <c r="AR55" i="11"/>
  <c r="AP55" i="11"/>
  <c r="AQ55" i="11"/>
  <c r="BJ50" i="11"/>
  <c r="BL50" i="11" s="1"/>
  <c r="BI50" i="11"/>
  <c r="BF51" i="11"/>
  <c r="BE51" i="11"/>
  <c r="BG51" i="11"/>
  <c r="BB52" i="11"/>
  <c r="BC52" i="11"/>
  <c r="BD52" i="11"/>
  <c r="BH50" i="11"/>
  <c r="I72" i="11" l="1"/>
  <c r="H73" i="11" s="1"/>
  <c r="G73" i="11"/>
  <c r="F73" i="11"/>
  <c r="E74" i="11" s="1"/>
  <c r="D79" i="10"/>
  <c r="C75" i="11" s="1"/>
  <c r="D75" i="11" s="1"/>
  <c r="AA60" i="11"/>
  <c r="AC60" i="11"/>
  <c r="AB60" i="11"/>
  <c r="L65" i="11"/>
  <c r="K66" i="11" s="1"/>
  <c r="M65" i="11"/>
  <c r="AE59" i="11"/>
  <c r="AF59" i="11"/>
  <c r="AD59" i="11"/>
  <c r="W62" i="11"/>
  <c r="U62" i="11"/>
  <c r="V62" i="11"/>
  <c r="X61" i="11"/>
  <c r="Z61" i="11"/>
  <c r="Y61" i="11"/>
  <c r="R63" i="11"/>
  <c r="Q64" i="11" s="1"/>
  <c r="S63" i="11"/>
  <c r="T63" i="11"/>
  <c r="O64" i="11"/>
  <c r="N65" i="11" s="1"/>
  <c r="P64" i="11"/>
  <c r="BK50" i="11"/>
  <c r="AN57" i="11"/>
  <c r="AO57" i="11"/>
  <c r="AM57" i="11"/>
  <c r="AU55" i="11"/>
  <c r="AS55" i="11"/>
  <c r="AT55" i="11"/>
  <c r="AZ53" i="11"/>
  <c r="BA53" i="11"/>
  <c r="AJ58" i="11"/>
  <c r="AL58" i="11"/>
  <c r="AK58" i="11"/>
  <c r="AX54" i="11"/>
  <c r="AV54" i="11"/>
  <c r="AW54" i="11"/>
  <c r="AP56" i="11"/>
  <c r="AR56" i="11"/>
  <c r="AQ56" i="11"/>
  <c r="BI51" i="11"/>
  <c r="BJ51" i="11"/>
  <c r="BH51" i="11"/>
  <c r="BG52" i="11"/>
  <c r="BF52" i="11"/>
  <c r="BE52" i="11"/>
  <c r="J73" i="11" l="1"/>
  <c r="I73" i="11"/>
  <c r="H74" i="11" s="1"/>
  <c r="J74" i="11" s="1"/>
  <c r="G74" i="11"/>
  <c r="F74" i="11"/>
  <c r="E75" i="11" s="1"/>
  <c r="G75" i="11" s="1"/>
  <c r="D80" i="10"/>
  <c r="C76" i="11" s="1"/>
  <c r="D76" i="11" s="1"/>
  <c r="M66" i="11"/>
  <c r="L66" i="11"/>
  <c r="K67" i="11" s="1"/>
  <c r="P65" i="11"/>
  <c r="Q65" i="11"/>
  <c r="O65" i="11"/>
  <c r="N66" i="11" s="1"/>
  <c r="AF60" i="11"/>
  <c r="AD60" i="11"/>
  <c r="AE60" i="11"/>
  <c r="R64" i="11"/>
  <c r="T64" i="11"/>
  <c r="S64" i="11"/>
  <c r="AI59" i="11"/>
  <c r="AJ59" i="11" s="1"/>
  <c r="AG59" i="11"/>
  <c r="AH59" i="11"/>
  <c r="W63" i="11"/>
  <c r="V63" i="11"/>
  <c r="U63" i="11"/>
  <c r="AB61" i="11"/>
  <c r="AA61" i="11"/>
  <c r="AC61" i="11"/>
  <c r="X62" i="11"/>
  <c r="Z62" i="11"/>
  <c r="Y62" i="11"/>
  <c r="AP57" i="11"/>
  <c r="AQ57" i="11"/>
  <c r="AR57" i="11"/>
  <c r="AN58" i="11"/>
  <c r="AM58" i="11"/>
  <c r="AO58" i="11"/>
  <c r="AT56" i="11"/>
  <c r="AS56" i="11"/>
  <c r="AU56" i="11"/>
  <c r="AY54" i="11"/>
  <c r="AZ54" i="11"/>
  <c r="BA54" i="11"/>
  <c r="BD53" i="11"/>
  <c r="BE53" i="11" s="1"/>
  <c r="BC53" i="11"/>
  <c r="AW55" i="11"/>
  <c r="AX55" i="11"/>
  <c r="AV55" i="11"/>
  <c r="BB53" i="11"/>
  <c r="BL51" i="11"/>
  <c r="BK51" i="11"/>
  <c r="BH52" i="11"/>
  <c r="BI52" i="11"/>
  <c r="BJ52" i="11"/>
  <c r="I74" i="11" l="1"/>
  <c r="H75" i="11" s="1"/>
  <c r="I75" i="11" s="1"/>
  <c r="F75" i="11"/>
  <c r="E76" i="11" s="1"/>
  <c r="D81" i="10"/>
  <c r="C77" i="11" s="1"/>
  <c r="D77" i="11" s="1"/>
  <c r="V64" i="11"/>
  <c r="U64" i="11"/>
  <c r="W64" i="11"/>
  <c r="AE61" i="11"/>
  <c r="AF61" i="11"/>
  <c r="AD61" i="11"/>
  <c r="AL59" i="11"/>
  <c r="AK59" i="11"/>
  <c r="R65" i="11"/>
  <c r="S65" i="11"/>
  <c r="T65" i="11"/>
  <c r="O66" i="11"/>
  <c r="N67" i="11" s="1"/>
  <c r="P66" i="11"/>
  <c r="Q66" i="11"/>
  <c r="AC62" i="11"/>
  <c r="AB62" i="11"/>
  <c r="AA62" i="11"/>
  <c r="AG60" i="11"/>
  <c r="AI60" i="11"/>
  <c r="AH60" i="11"/>
  <c r="M67" i="11"/>
  <c r="L67" i="11"/>
  <c r="K68" i="11" s="1"/>
  <c r="Z63" i="11"/>
  <c r="X63" i="11"/>
  <c r="Y63" i="11"/>
  <c r="BA55" i="11"/>
  <c r="AZ55" i="11"/>
  <c r="AY55" i="11"/>
  <c r="BD54" i="11"/>
  <c r="BB54" i="11"/>
  <c r="BC54" i="11"/>
  <c r="AR58" i="11"/>
  <c r="AP58" i="11"/>
  <c r="AQ58" i="11"/>
  <c r="AT57" i="11"/>
  <c r="AU57" i="11"/>
  <c r="AS57" i="11"/>
  <c r="BG53" i="11"/>
  <c r="BF53" i="11"/>
  <c r="AX56" i="11"/>
  <c r="AV56" i="11"/>
  <c r="AW56" i="11"/>
  <c r="BK52" i="11"/>
  <c r="BL52" i="11"/>
  <c r="J75" i="11" l="1"/>
  <c r="G76" i="11"/>
  <c r="F76" i="11"/>
  <c r="E77" i="11" s="1"/>
  <c r="H76" i="11"/>
  <c r="J76" i="11" s="1"/>
  <c r="D82" i="10"/>
  <c r="C78" i="11" s="1"/>
  <c r="D78" i="11" s="1"/>
  <c r="AK60" i="11"/>
  <c r="AJ60" i="11"/>
  <c r="AL60" i="11"/>
  <c r="W65" i="11"/>
  <c r="V65" i="11"/>
  <c r="U65" i="11"/>
  <c r="Z64" i="11"/>
  <c r="X64" i="11"/>
  <c r="Y64" i="11"/>
  <c r="L68" i="11"/>
  <c r="K69" i="11" s="1"/>
  <c r="M68" i="11"/>
  <c r="S66" i="11"/>
  <c r="T66" i="11"/>
  <c r="R66" i="11"/>
  <c r="Q67" i="11" s="1"/>
  <c r="P67" i="11"/>
  <c r="O67" i="11"/>
  <c r="N68" i="11" s="1"/>
  <c r="AB63" i="11"/>
  <c r="AC63" i="11"/>
  <c r="AA63" i="11"/>
  <c r="AD62" i="11"/>
  <c r="AE62" i="11"/>
  <c r="AF62" i="11"/>
  <c r="AN59" i="11"/>
  <c r="AO59" i="11"/>
  <c r="AM59" i="11"/>
  <c r="AI61" i="11"/>
  <c r="AH61" i="11"/>
  <c r="AG61" i="11"/>
  <c r="BI53" i="11"/>
  <c r="BJ53" i="11"/>
  <c r="AS58" i="11"/>
  <c r="AT58" i="11"/>
  <c r="AU58" i="11"/>
  <c r="BD55" i="11"/>
  <c r="BB55" i="11"/>
  <c r="BC55" i="11"/>
  <c r="AZ56" i="11"/>
  <c r="AY56" i="11"/>
  <c r="BA56" i="11"/>
  <c r="AW57" i="11"/>
  <c r="AV57" i="11"/>
  <c r="AX57" i="11"/>
  <c r="BF54" i="11"/>
  <c r="BG54" i="11"/>
  <c r="BE54" i="11"/>
  <c r="BH53" i="11"/>
  <c r="I76" i="11"/>
  <c r="G77" i="11" l="1"/>
  <c r="F77" i="11"/>
  <c r="E78" i="11" s="1"/>
  <c r="H77" i="11"/>
  <c r="I77" i="11" s="1"/>
  <c r="D83" i="10"/>
  <c r="C79" i="11" s="1"/>
  <c r="D79" i="11" s="1"/>
  <c r="AR59" i="11"/>
  <c r="AS59" i="11" s="1"/>
  <c r="AQ59" i="11"/>
  <c r="S67" i="11"/>
  <c r="T67" i="11"/>
  <c r="R67" i="11"/>
  <c r="V66" i="11"/>
  <c r="U66" i="11"/>
  <c r="W66" i="11"/>
  <c r="AB64" i="11"/>
  <c r="AC64" i="11"/>
  <c r="AA64" i="11"/>
  <c r="AP59" i="11"/>
  <c r="O68" i="11"/>
  <c r="N69" i="11" s="1"/>
  <c r="Q68" i="11"/>
  <c r="P68" i="11"/>
  <c r="Y65" i="11"/>
  <c r="Z65" i="11"/>
  <c r="X65" i="11"/>
  <c r="M69" i="11"/>
  <c r="L69" i="11"/>
  <c r="K70" i="11" s="1"/>
  <c r="AN60" i="11"/>
  <c r="AM60" i="11"/>
  <c r="AO60" i="11"/>
  <c r="AJ61" i="11"/>
  <c r="AL61" i="11"/>
  <c r="AK61" i="11"/>
  <c r="AI62" i="11"/>
  <c r="AH62" i="11"/>
  <c r="AG62" i="11"/>
  <c r="AE63" i="11"/>
  <c r="AF63" i="11"/>
  <c r="AD63" i="11"/>
  <c r="BC56" i="11"/>
  <c r="BD56" i="11"/>
  <c r="BB56" i="11"/>
  <c r="BA57" i="11"/>
  <c r="AY57" i="11"/>
  <c r="AZ57" i="11"/>
  <c r="BF55" i="11"/>
  <c r="BE55" i="11"/>
  <c r="BG55" i="11"/>
  <c r="BL53" i="11"/>
  <c r="BK53" i="11"/>
  <c r="BJ54" i="11"/>
  <c r="BH54" i="11"/>
  <c r="BI54" i="11"/>
  <c r="AW58" i="11"/>
  <c r="AV58" i="11"/>
  <c r="AX58" i="11"/>
  <c r="H78" i="11" l="1"/>
  <c r="I78" i="11" s="1"/>
  <c r="J77" i="11"/>
  <c r="G78" i="11"/>
  <c r="F78" i="11"/>
  <c r="E79" i="11" s="1"/>
  <c r="G79" i="11" s="1"/>
  <c r="D84" i="10"/>
  <c r="C80" i="11" s="1"/>
  <c r="D80" i="11" s="1"/>
  <c r="AO61" i="11"/>
  <c r="AN61" i="11"/>
  <c r="AM61" i="11"/>
  <c r="R68" i="11"/>
  <c r="T68" i="11"/>
  <c r="S68" i="11"/>
  <c r="M70" i="11"/>
  <c r="L70" i="11"/>
  <c r="K71" i="11" s="1"/>
  <c r="AE64" i="11"/>
  <c r="AF64" i="11"/>
  <c r="AD64" i="11"/>
  <c r="Z66" i="11"/>
  <c r="X66" i="11"/>
  <c r="Y66" i="11"/>
  <c r="W67" i="11"/>
  <c r="U67" i="11"/>
  <c r="V67" i="11"/>
  <c r="AA65" i="11"/>
  <c r="AC65" i="11"/>
  <c r="AB65" i="11"/>
  <c r="AG63" i="11"/>
  <c r="AH63" i="11"/>
  <c r="AI63" i="11"/>
  <c r="AK62" i="11"/>
  <c r="AJ62" i="11"/>
  <c r="AL62" i="11"/>
  <c r="AR60" i="11"/>
  <c r="AQ60" i="11"/>
  <c r="AP60" i="11"/>
  <c r="O69" i="11"/>
  <c r="N70" i="11" s="1"/>
  <c r="P69" i="11"/>
  <c r="Q69" i="11"/>
  <c r="AU59" i="11"/>
  <c r="AT59" i="11"/>
  <c r="BG56" i="11"/>
  <c r="BE56" i="11"/>
  <c r="BF56" i="11"/>
  <c r="AY58" i="11"/>
  <c r="BA58" i="11"/>
  <c r="AZ58" i="11"/>
  <c r="BH55" i="11"/>
  <c r="BI55" i="11"/>
  <c r="BJ55" i="11"/>
  <c r="BK54" i="11"/>
  <c r="BL54" i="11"/>
  <c r="BB57" i="11"/>
  <c r="BD57" i="11"/>
  <c r="BC57" i="11"/>
  <c r="J78" i="11" l="1"/>
  <c r="F79" i="11"/>
  <c r="E80" i="11" s="1"/>
  <c r="G80" i="11" s="1"/>
  <c r="H79" i="11"/>
  <c r="I79" i="11" s="1"/>
  <c r="D85" i="10"/>
  <c r="C81" i="11" s="1"/>
  <c r="D81" i="11" s="1"/>
  <c r="AW59" i="11"/>
  <c r="AX59" i="11"/>
  <c r="AV59" i="11"/>
  <c r="S69" i="11"/>
  <c r="R69" i="11"/>
  <c r="Q70" i="11" s="1"/>
  <c r="T69" i="11"/>
  <c r="AM62" i="11"/>
  <c r="AN62" i="11"/>
  <c r="AO62" i="11"/>
  <c r="X67" i="11"/>
  <c r="Y67" i="11"/>
  <c r="Z67" i="11"/>
  <c r="O70" i="11"/>
  <c r="N71" i="11" s="1"/>
  <c r="P70" i="11"/>
  <c r="AI64" i="11"/>
  <c r="AG64" i="11"/>
  <c r="AH64" i="11"/>
  <c r="AT60" i="11"/>
  <c r="AS60" i="11"/>
  <c r="AU60" i="11"/>
  <c r="AK63" i="11"/>
  <c r="AJ63" i="11"/>
  <c r="AL63" i="11"/>
  <c r="AF65" i="11"/>
  <c r="AD65" i="11"/>
  <c r="AE65" i="11"/>
  <c r="AB66" i="11"/>
  <c r="AA66" i="11"/>
  <c r="AC66" i="11"/>
  <c r="L71" i="11"/>
  <c r="K72" i="11" s="1"/>
  <c r="M71" i="11"/>
  <c r="U68" i="11"/>
  <c r="W68" i="11"/>
  <c r="V68" i="11"/>
  <c r="AP61" i="11"/>
  <c r="AR61" i="11"/>
  <c r="AQ61" i="11"/>
  <c r="BE57" i="11"/>
  <c r="BF57" i="11"/>
  <c r="BG57" i="11"/>
  <c r="BL55" i="11"/>
  <c r="BK55" i="11"/>
  <c r="BC58" i="11"/>
  <c r="BB58" i="11"/>
  <c r="BD58" i="11"/>
  <c r="BJ56" i="11"/>
  <c r="BI56" i="11"/>
  <c r="BH56" i="11"/>
  <c r="J79" i="11" l="1"/>
  <c r="F80" i="11"/>
  <c r="E81" i="11" s="1"/>
  <c r="H80" i="11"/>
  <c r="J80" i="11" s="1"/>
  <c r="D86" i="10"/>
  <c r="C82" i="11" s="1"/>
  <c r="D82" i="11" s="1"/>
  <c r="BA59" i="11"/>
  <c r="BB59" i="11" s="1"/>
  <c r="AY59" i="11"/>
  <c r="AZ59" i="11"/>
  <c r="AT61" i="11"/>
  <c r="AS61" i="11"/>
  <c r="AU61" i="11"/>
  <c r="AG65" i="11"/>
  <c r="AH65" i="11"/>
  <c r="AI65" i="11"/>
  <c r="AV60" i="11"/>
  <c r="AX60" i="11"/>
  <c r="AW60" i="11"/>
  <c r="AB67" i="11"/>
  <c r="AA67" i="11"/>
  <c r="AC67" i="11"/>
  <c r="AO63" i="11"/>
  <c r="AN63" i="11"/>
  <c r="AM63" i="11"/>
  <c r="AJ64" i="11"/>
  <c r="AK64" i="11"/>
  <c r="AL64" i="11"/>
  <c r="L72" i="11"/>
  <c r="K73" i="11" s="1"/>
  <c r="M72" i="11"/>
  <c r="W69" i="11"/>
  <c r="V69" i="11"/>
  <c r="U69" i="11"/>
  <c r="X68" i="11"/>
  <c r="Z68" i="11"/>
  <c r="Y68" i="11"/>
  <c r="AE66" i="11"/>
  <c r="AF66" i="11"/>
  <c r="AD66" i="11"/>
  <c r="P71" i="11"/>
  <c r="O71" i="11"/>
  <c r="N72" i="11" s="1"/>
  <c r="AR62" i="11"/>
  <c r="AQ62" i="11"/>
  <c r="AP62" i="11"/>
  <c r="T70" i="11"/>
  <c r="R70" i="11"/>
  <c r="Q71" i="11" s="1"/>
  <c r="S70" i="11"/>
  <c r="BH57" i="11"/>
  <c r="BI57" i="11"/>
  <c r="BJ57" i="11"/>
  <c r="BK56" i="11"/>
  <c r="BL56" i="11"/>
  <c r="BE58" i="11"/>
  <c r="BF58" i="11"/>
  <c r="BG58" i="11"/>
  <c r="I80" i="11" l="1"/>
  <c r="H81" i="11" s="1"/>
  <c r="J81" i="11" s="1"/>
  <c r="G81" i="11"/>
  <c r="F81" i="11"/>
  <c r="E82" i="11" s="1"/>
  <c r="D87" i="10"/>
  <c r="C83" i="11" s="1"/>
  <c r="D83" i="11" s="1"/>
  <c r="P72" i="11"/>
  <c r="O72" i="11"/>
  <c r="N73" i="11" s="1"/>
  <c r="BA60" i="11"/>
  <c r="AY60" i="11"/>
  <c r="AZ60" i="11"/>
  <c r="AV61" i="11"/>
  <c r="AX61" i="11"/>
  <c r="AW61" i="11"/>
  <c r="S71" i="11"/>
  <c r="R71" i="11"/>
  <c r="Q72" i="11" s="1"/>
  <c r="T71" i="11"/>
  <c r="AT62" i="11"/>
  <c r="AU62" i="11"/>
  <c r="AS62" i="11"/>
  <c r="AH66" i="11"/>
  <c r="AG66" i="11"/>
  <c r="AI66" i="11"/>
  <c r="Z69" i="11"/>
  <c r="Y69" i="11"/>
  <c r="X69" i="11"/>
  <c r="AR63" i="11"/>
  <c r="AQ63" i="11"/>
  <c r="AP63" i="11"/>
  <c r="W70" i="11"/>
  <c r="U70" i="11"/>
  <c r="V70" i="11"/>
  <c r="AD67" i="11"/>
  <c r="AE67" i="11"/>
  <c r="AF67" i="11"/>
  <c r="L73" i="11"/>
  <c r="K74" i="11" s="1"/>
  <c r="M73" i="11"/>
  <c r="AB68" i="11"/>
  <c r="AC68" i="11"/>
  <c r="AA68" i="11"/>
  <c r="AO64" i="11"/>
  <c r="AN64" i="11"/>
  <c r="AM64" i="11"/>
  <c r="AK65" i="11"/>
  <c r="AL65" i="11"/>
  <c r="AJ65" i="11"/>
  <c r="BC59" i="11"/>
  <c r="BD59" i="11"/>
  <c r="BE59" i="11" s="1"/>
  <c r="BK57" i="11"/>
  <c r="BL57" i="11"/>
  <c r="BI58" i="11"/>
  <c r="BH58" i="11"/>
  <c r="BJ58" i="11"/>
  <c r="G82" i="11" l="1"/>
  <c r="F82" i="11"/>
  <c r="E83" i="11" s="1"/>
  <c r="G83" i="11" s="1"/>
  <c r="I81" i="11"/>
  <c r="H82" i="11" s="1"/>
  <c r="I82" i="11" s="1"/>
  <c r="D88" i="10"/>
  <c r="C84" i="11" s="1"/>
  <c r="D84" i="11" s="1"/>
  <c r="AG67" i="11"/>
  <c r="AI67" i="11"/>
  <c r="AH67" i="11"/>
  <c r="AU63" i="11"/>
  <c r="AS63" i="11"/>
  <c r="AT63" i="11"/>
  <c r="AX62" i="11"/>
  <c r="AW62" i="11"/>
  <c r="AV62" i="11"/>
  <c r="R72" i="11"/>
  <c r="Q73" i="11" s="1"/>
  <c r="T72" i="11"/>
  <c r="S72" i="11"/>
  <c r="AM65" i="11"/>
  <c r="AN65" i="11"/>
  <c r="AO65" i="11"/>
  <c r="AD68" i="11"/>
  <c r="AF68" i="11"/>
  <c r="AE68" i="11"/>
  <c r="P73" i="11"/>
  <c r="O73" i="11"/>
  <c r="N74" i="11" s="1"/>
  <c r="AC69" i="11"/>
  <c r="AB69" i="11"/>
  <c r="AA69" i="11"/>
  <c r="AY61" i="11"/>
  <c r="AZ61" i="11"/>
  <c r="BA61" i="11"/>
  <c r="BD60" i="11"/>
  <c r="BB60" i="11"/>
  <c r="BC60" i="11"/>
  <c r="AJ66" i="11"/>
  <c r="AK66" i="11"/>
  <c r="AL66" i="11"/>
  <c r="AQ64" i="11"/>
  <c r="AP64" i="11"/>
  <c r="AR64" i="11"/>
  <c r="Z70" i="11"/>
  <c r="Y70" i="11"/>
  <c r="X70" i="11"/>
  <c r="BF59" i="11"/>
  <c r="BG59" i="11"/>
  <c r="L74" i="11"/>
  <c r="K75" i="11" s="1"/>
  <c r="M74" i="11"/>
  <c r="U71" i="11"/>
  <c r="V71" i="11"/>
  <c r="W71" i="11"/>
  <c r="BK58" i="11"/>
  <c r="BL58" i="11"/>
  <c r="J82" i="11" l="1"/>
  <c r="F83" i="11"/>
  <c r="E84" i="11" s="1"/>
  <c r="G84" i="11" s="1"/>
  <c r="H83" i="11"/>
  <c r="J83" i="11" s="1"/>
  <c r="D89" i="10"/>
  <c r="C85" i="11" s="1"/>
  <c r="D85" i="11" s="1"/>
  <c r="X71" i="11"/>
  <c r="Y71" i="11"/>
  <c r="Z71" i="11"/>
  <c r="AP65" i="11"/>
  <c r="AQ65" i="11"/>
  <c r="AR65" i="11"/>
  <c r="P74" i="11"/>
  <c r="Q74" i="11"/>
  <c r="O74" i="11"/>
  <c r="N75" i="11" s="1"/>
  <c r="AD69" i="11"/>
  <c r="AE69" i="11"/>
  <c r="AF69" i="11"/>
  <c r="AK67" i="11"/>
  <c r="AL67" i="11"/>
  <c r="AJ67" i="11"/>
  <c r="AS64" i="11"/>
  <c r="AT64" i="11"/>
  <c r="AU64" i="11"/>
  <c r="BF60" i="11"/>
  <c r="BG60" i="11"/>
  <c r="BE60" i="11"/>
  <c r="AV63" i="11"/>
  <c r="AX63" i="11"/>
  <c r="AW63" i="11"/>
  <c r="M75" i="11"/>
  <c r="L75" i="11"/>
  <c r="K76" i="11" s="1"/>
  <c r="BD61" i="11"/>
  <c r="BC61" i="11"/>
  <c r="BB61" i="11"/>
  <c r="U72" i="11"/>
  <c r="V72" i="11"/>
  <c r="W72" i="11"/>
  <c r="BA62" i="11"/>
  <c r="AY62" i="11"/>
  <c r="AZ62" i="11"/>
  <c r="BH59" i="11"/>
  <c r="BJ59" i="11"/>
  <c r="BI59" i="11"/>
  <c r="AA70" i="11"/>
  <c r="AB70" i="11"/>
  <c r="AC70" i="11"/>
  <c r="AM66" i="11"/>
  <c r="AN66" i="11"/>
  <c r="AO66" i="11"/>
  <c r="R73" i="11"/>
  <c r="S73" i="11"/>
  <c r="T73" i="11"/>
  <c r="AI68" i="11"/>
  <c r="AG68" i="11"/>
  <c r="AH68" i="11"/>
  <c r="I83" i="11" l="1"/>
  <c r="H84" i="11" s="1"/>
  <c r="J84" i="11" s="1"/>
  <c r="F84" i="11"/>
  <c r="E85" i="11" s="1"/>
  <c r="D90" i="10"/>
  <c r="C86" i="11" s="1"/>
  <c r="D86" i="11" s="1"/>
  <c r="W73" i="11"/>
  <c r="V73" i="11"/>
  <c r="U73" i="11"/>
  <c r="T74" i="11" s="1"/>
  <c r="AI69" i="11"/>
  <c r="AH69" i="11"/>
  <c r="AG69" i="11"/>
  <c r="BA63" i="11"/>
  <c r="AZ63" i="11"/>
  <c r="AY63" i="11"/>
  <c r="AF70" i="11"/>
  <c r="AE70" i="11"/>
  <c r="AD70" i="11"/>
  <c r="BL59" i="11"/>
  <c r="BK59" i="11"/>
  <c r="BB62" i="11"/>
  <c r="BD62" i="11"/>
  <c r="BC62" i="11"/>
  <c r="P75" i="11"/>
  <c r="O75" i="11"/>
  <c r="N76" i="11" s="1"/>
  <c r="AX64" i="11"/>
  <c r="AV64" i="11"/>
  <c r="AW64" i="11"/>
  <c r="AM67" i="11"/>
  <c r="AO67" i="11"/>
  <c r="AN67" i="11"/>
  <c r="AT65" i="11"/>
  <c r="AU65" i="11"/>
  <c r="AS65" i="11"/>
  <c r="BG61" i="11"/>
  <c r="BE61" i="11"/>
  <c r="BF61" i="11"/>
  <c r="BI60" i="11"/>
  <c r="BJ60" i="11"/>
  <c r="BH60" i="11"/>
  <c r="S74" i="11"/>
  <c r="R74" i="11"/>
  <c r="Q75" i="11" s="1"/>
  <c r="M76" i="11"/>
  <c r="L76" i="11"/>
  <c r="K77" i="11" s="1"/>
  <c r="AC71" i="11"/>
  <c r="AA71" i="11"/>
  <c r="AB71" i="11"/>
  <c r="AL68" i="11"/>
  <c r="AK68" i="11"/>
  <c r="AJ68" i="11"/>
  <c r="AP66" i="11"/>
  <c r="AQ66" i="11"/>
  <c r="AR66" i="11"/>
  <c r="Z72" i="11"/>
  <c r="Y72" i="11"/>
  <c r="X72" i="11"/>
  <c r="I84" i="11" l="1"/>
  <c r="H85" i="11" s="1"/>
  <c r="J85" i="11" s="1"/>
  <c r="G85" i="11"/>
  <c r="F85" i="11"/>
  <c r="E86" i="11" s="1"/>
  <c r="D91" i="10"/>
  <c r="C87" i="11" s="1"/>
  <c r="D87" i="11" s="1"/>
  <c r="U74" i="11"/>
  <c r="V74" i="11"/>
  <c r="W74" i="11"/>
  <c r="AX65" i="11"/>
  <c r="AW65" i="11"/>
  <c r="AV65" i="11"/>
  <c r="AL69" i="11"/>
  <c r="AK69" i="11"/>
  <c r="AJ69" i="11"/>
  <c r="P76" i="11"/>
  <c r="O76" i="11"/>
  <c r="N77" i="11" s="1"/>
  <c r="AT66" i="11"/>
  <c r="AS66" i="11"/>
  <c r="AU66" i="11"/>
  <c r="AD71" i="11"/>
  <c r="AE71" i="11"/>
  <c r="AF71" i="11"/>
  <c r="BL60" i="11"/>
  <c r="BK60" i="11"/>
  <c r="BH61" i="11"/>
  <c r="BI61" i="11"/>
  <c r="BJ61" i="11"/>
  <c r="R75" i="11"/>
  <c r="Q76" i="11" s="1"/>
  <c r="S75" i="11"/>
  <c r="T75" i="11"/>
  <c r="AG70" i="11"/>
  <c r="AH70" i="11"/>
  <c r="AI70" i="11"/>
  <c r="BG62" i="11"/>
  <c r="BE62" i="11"/>
  <c r="BF62" i="11"/>
  <c r="AB72" i="11"/>
  <c r="AA72" i="11"/>
  <c r="AC72" i="11"/>
  <c r="BD63" i="11"/>
  <c r="BC63" i="11"/>
  <c r="BB63" i="11"/>
  <c r="AO68" i="11"/>
  <c r="AM68" i="11"/>
  <c r="AN68" i="11"/>
  <c r="L77" i="11"/>
  <c r="K78" i="11" s="1"/>
  <c r="M77" i="11"/>
  <c r="AR67" i="11"/>
  <c r="AQ67" i="11"/>
  <c r="AP67" i="11"/>
  <c r="AY64" i="11"/>
  <c r="BA64" i="11"/>
  <c r="AZ64" i="11"/>
  <c r="Z73" i="11"/>
  <c r="X73" i="11"/>
  <c r="Y73" i="11"/>
  <c r="G86" i="11" l="1"/>
  <c r="F86" i="11"/>
  <c r="E87" i="11" s="1"/>
  <c r="I85" i="11"/>
  <c r="H86" i="11" s="1"/>
  <c r="J86" i="11" s="1"/>
  <c r="D92" i="10"/>
  <c r="C88" i="11" s="1"/>
  <c r="D88" i="11" s="1"/>
  <c r="BD64" i="11"/>
  <c r="BB64" i="11"/>
  <c r="BC64" i="11"/>
  <c r="R76" i="11"/>
  <c r="S76" i="11"/>
  <c r="AY65" i="11"/>
  <c r="BA65" i="11"/>
  <c r="AZ65" i="11"/>
  <c r="AP68" i="11"/>
  <c r="AQ68" i="11"/>
  <c r="AR68" i="11"/>
  <c r="AD72" i="11"/>
  <c r="AF72" i="11"/>
  <c r="AE72" i="11"/>
  <c r="BK61" i="11"/>
  <c r="BL61" i="11"/>
  <c r="AX66" i="11"/>
  <c r="AV66" i="11"/>
  <c r="AW66" i="11"/>
  <c r="P77" i="11"/>
  <c r="O77" i="11"/>
  <c r="N78" i="11" s="1"/>
  <c r="Q77" i="11"/>
  <c r="AM69" i="11"/>
  <c r="AO69" i="11"/>
  <c r="AN69" i="11"/>
  <c r="Y74" i="11"/>
  <c r="X74" i="11"/>
  <c r="Z74" i="11"/>
  <c r="AC73" i="11"/>
  <c r="AB73" i="11"/>
  <c r="AA73" i="11"/>
  <c r="L78" i="11"/>
  <c r="K79" i="11" s="1"/>
  <c r="M78" i="11"/>
  <c r="BH62" i="11"/>
  <c r="BI62" i="11"/>
  <c r="BJ62" i="11"/>
  <c r="W75" i="11"/>
  <c r="U75" i="11"/>
  <c r="T76" i="11" s="1"/>
  <c r="V75" i="11"/>
  <c r="AI71" i="11"/>
  <c r="AG71" i="11"/>
  <c r="AH71" i="11"/>
  <c r="AU67" i="11"/>
  <c r="AT67" i="11"/>
  <c r="AS67" i="11"/>
  <c r="BE63" i="11"/>
  <c r="BF63" i="11"/>
  <c r="BG63" i="11"/>
  <c r="AJ70" i="11"/>
  <c r="AK70" i="11"/>
  <c r="AL70" i="11"/>
  <c r="G87" i="11" l="1"/>
  <c r="F87" i="11"/>
  <c r="E88" i="11" s="1"/>
  <c r="I86" i="11"/>
  <c r="H87" i="11" s="1"/>
  <c r="J87" i="11" s="1"/>
  <c r="D93" i="10"/>
  <c r="C89" i="11" s="1"/>
  <c r="D89" i="11" s="1"/>
  <c r="AO70" i="11"/>
  <c r="AN70" i="11"/>
  <c r="AM70" i="11"/>
  <c r="AX67" i="11"/>
  <c r="AV67" i="11"/>
  <c r="AW67" i="11"/>
  <c r="AU68" i="11"/>
  <c r="AS68" i="11"/>
  <c r="AT68" i="11"/>
  <c r="W76" i="11"/>
  <c r="V76" i="11"/>
  <c r="U76" i="11"/>
  <c r="Z75" i="11"/>
  <c r="X75" i="11"/>
  <c r="Y75" i="11"/>
  <c r="AF73" i="11"/>
  <c r="AE73" i="11"/>
  <c r="AD73" i="11"/>
  <c r="O78" i="11"/>
  <c r="N79" i="11" s="1"/>
  <c r="P78" i="11"/>
  <c r="BA66" i="11"/>
  <c r="AY66" i="11"/>
  <c r="AZ66" i="11"/>
  <c r="AG72" i="11"/>
  <c r="AI72" i="11"/>
  <c r="AH72" i="11"/>
  <c r="BD65" i="11"/>
  <c r="BC65" i="11"/>
  <c r="BB65" i="11"/>
  <c r="T77" i="11"/>
  <c r="S77" i="11"/>
  <c r="R77" i="11"/>
  <c r="Q78" i="11" s="1"/>
  <c r="BI63" i="11"/>
  <c r="BH63" i="11"/>
  <c r="BJ63" i="11"/>
  <c r="AK71" i="11"/>
  <c r="AL71" i="11"/>
  <c r="AJ71" i="11"/>
  <c r="BK62" i="11"/>
  <c r="BL62" i="11"/>
  <c r="L79" i="11"/>
  <c r="K80" i="11" s="1"/>
  <c r="M79" i="11"/>
  <c r="AA74" i="11"/>
  <c r="AC74" i="11"/>
  <c r="AB74" i="11"/>
  <c r="AR69" i="11"/>
  <c r="AP69" i="11"/>
  <c r="AQ69" i="11"/>
  <c r="BG64" i="11"/>
  <c r="BE64" i="11"/>
  <c r="BF64" i="11"/>
  <c r="I87" i="11" l="1"/>
  <c r="F88" i="11"/>
  <c r="E89" i="11" s="1"/>
  <c r="G89" i="11" s="1"/>
  <c r="G88" i="11"/>
  <c r="H88" i="11"/>
  <c r="J88" i="11" s="1"/>
  <c r="D94" i="10"/>
  <c r="C90" i="11" s="1"/>
  <c r="D90" i="11" s="1"/>
  <c r="BK63" i="11"/>
  <c r="BL63" i="11"/>
  <c r="BG65" i="11"/>
  <c r="BF65" i="11"/>
  <c r="BE65" i="11"/>
  <c r="T78" i="11"/>
  <c r="R78" i="11"/>
  <c r="Q79" i="11" s="1"/>
  <c r="S78" i="11"/>
  <c r="AU69" i="11"/>
  <c r="AS69" i="11"/>
  <c r="AT69" i="11"/>
  <c r="V77" i="11"/>
  <c r="W77" i="11"/>
  <c r="U77" i="11"/>
  <c r="AW68" i="11"/>
  <c r="AX68" i="11"/>
  <c r="AV68" i="11"/>
  <c r="BH64" i="11"/>
  <c r="BJ64" i="11"/>
  <c r="BI64" i="11"/>
  <c r="L80" i="11"/>
  <c r="K81" i="11" s="1"/>
  <c r="M80" i="11"/>
  <c r="AN71" i="11"/>
  <c r="AO71" i="11"/>
  <c r="AM71" i="11"/>
  <c r="AK72" i="11"/>
  <c r="AJ72" i="11"/>
  <c r="AL72" i="11"/>
  <c r="BB66" i="11"/>
  <c r="BC66" i="11"/>
  <c r="BD66" i="11"/>
  <c r="Y76" i="11"/>
  <c r="X76" i="11"/>
  <c r="Z76" i="11"/>
  <c r="AG73" i="11"/>
  <c r="AH73" i="11"/>
  <c r="AI73" i="11"/>
  <c r="AY67" i="11"/>
  <c r="AZ67" i="11"/>
  <c r="BA67" i="11"/>
  <c r="P79" i="11"/>
  <c r="O79" i="11"/>
  <c r="N80" i="11" s="1"/>
  <c r="AE74" i="11"/>
  <c r="AF74" i="11"/>
  <c r="AD74" i="11"/>
  <c r="AA75" i="11"/>
  <c r="AC75" i="11"/>
  <c r="AB75" i="11"/>
  <c r="AR70" i="11"/>
  <c r="AQ70" i="11"/>
  <c r="AP70" i="11"/>
  <c r="I88" i="11" l="1"/>
  <c r="H89" i="11" s="1"/>
  <c r="F89" i="11"/>
  <c r="E90" i="11" s="1"/>
  <c r="D95" i="10"/>
  <c r="C91" i="11" s="1"/>
  <c r="D91" i="11" s="1"/>
  <c r="AE75" i="11"/>
  <c r="AD75" i="11"/>
  <c r="AF75" i="11"/>
  <c r="BB67" i="11"/>
  <c r="BC67" i="11"/>
  <c r="BD67" i="11"/>
  <c r="AQ71" i="11"/>
  <c r="AP71" i="11"/>
  <c r="AR71" i="11"/>
  <c r="P80" i="11"/>
  <c r="O80" i="11"/>
  <c r="N81" i="11" s="1"/>
  <c r="BK64" i="11"/>
  <c r="BL64" i="11"/>
  <c r="BJ65" i="11"/>
  <c r="BI65" i="11"/>
  <c r="BH65" i="11"/>
  <c r="AT70" i="11"/>
  <c r="AU70" i="11"/>
  <c r="AS70" i="11"/>
  <c r="T79" i="11"/>
  <c r="R79" i="11"/>
  <c r="Q80" i="11" s="1"/>
  <c r="S79" i="11"/>
  <c r="AA76" i="11"/>
  <c r="AC76" i="11"/>
  <c r="AB76" i="11"/>
  <c r="W78" i="11"/>
  <c r="U78" i="11"/>
  <c r="V78" i="11"/>
  <c r="AM72" i="11"/>
  <c r="AN72" i="11"/>
  <c r="AO72" i="11"/>
  <c r="AY68" i="11"/>
  <c r="BA68" i="11"/>
  <c r="AZ68" i="11"/>
  <c r="BE66" i="11"/>
  <c r="BF66" i="11"/>
  <c r="BG66" i="11"/>
  <c r="AH74" i="11"/>
  <c r="AG74" i="11"/>
  <c r="AI74" i="11"/>
  <c r="AJ73" i="11"/>
  <c r="AK73" i="11"/>
  <c r="AL73" i="11"/>
  <c r="M81" i="11"/>
  <c r="L81" i="11"/>
  <c r="K82" i="11" s="1"/>
  <c r="Y77" i="11"/>
  <c r="Z77" i="11"/>
  <c r="X77" i="11"/>
  <c r="AW69" i="11"/>
  <c r="AV69" i="11"/>
  <c r="AX69" i="11"/>
  <c r="I89" i="11" l="1"/>
  <c r="H90" i="11" s="1"/>
  <c r="J89" i="11"/>
  <c r="G90" i="11"/>
  <c r="F90" i="11"/>
  <c r="E91" i="11" s="1"/>
  <c r="G91" i="11" s="1"/>
  <c r="D96" i="10"/>
  <c r="C92" i="11" s="1"/>
  <c r="D92" i="11" s="1"/>
  <c r="AP72" i="11"/>
  <c r="AR72" i="11"/>
  <c r="AQ72" i="11"/>
  <c r="Y78" i="11"/>
  <c r="Z78" i="11"/>
  <c r="X78" i="11"/>
  <c r="AW70" i="11"/>
  <c r="AV70" i="11"/>
  <c r="AX70" i="11"/>
  <c r="M82" i="11"/>
  <c r="L82" i="11"/>
  <c r="K83" i="11" s="1"/>
  <c r="BI66" i="11"/>
  <c r="BH66" i="11"/>
  <c r="BJ66" i="11"/>
  <c r="BD68" i="11"/>
  <c r="BC68" i="11"/>
  <c r="BB68" i="11"/>
  <c r="R80" i="11"/>
  <c r="Q81" i="11" s="1"/>
  <c r="S80" i="11"/>
  <c r="T80" i="11"/>
  <c r="BG67" i="11"/>
  <c r="BF67" i="11"/>
  <c r="BE67" i="11"/>
  <c r="AN73" i="11"/>
  <c r="AO73" i="11"/>
  <c r="AM73" i="11"/>
  <c r="P81" i="11"/>
  <c r="O81" i="11"/>
  <c r="N82" i="11" s="1"/>
  <c r="BK65" i="11"/>
  <c r="BL65" i="11"/>
  <c r="AG75" i="11"/>
  <c r="AI75" i="11"/>
  <c r="AH75" i="11"/>
  <c r="AZ69" i="11"/>
  <c r="AY69" i="11"/>
  <c r="BA69" i="11"/>
  <c r="AC77" i="11"/>
  <c r="AB77" i="11"/>
  <c r="AA77" i="11"/>
  <c r="AJ74" i="11"/>
  <c r="AL74" i="11"/>
  <c r="AK74" i="11"/>
  <c r="AF76" i="11"/>
  <c r="AE76" i="11"/>
  <c r="AD76" i="11"/>
  <c r="V79" i="11"/>
  <c r="W79" i="11"/>
  <c r="U79" i="11"/>
  <c r="AT71" i="11"/>
  <c r="AU71" i="11"/>
  <c r="AS71" i="11"/>
  <c r="I90" i="11" l="1"/>
  <c r="H91" i="11" s="1"/>
  <c r="I91" i="11" s="1"/>
  <c r="J90" i="11"/>
  <c r="F91" i="11"/>
  <c r="E92" i="11" s="1"/>
  <c r="D97" i="10"/>
  <c r="C93" i="11" s="1"/>
  <c r="D93" i="11" s="1"/>
  <c r="Z79" i="11"/>
  <c r="Y79" i="11"/>
  <c r="X79" i="11"/>
  <c r="O82" i="11"/>
  <c r="N83" i="11" s="1"/>
  <c r="P82" i="11"/>
  <c r="BL66" i="11"/>
  <c r="BK66" i="11"/>
  <c r="AN74" i="11"/>
  <c r="AM74" i="11"/>
  <c r="AO74" i="11"/>
  <c r="AF77" i="11"/>
  <c r="AD77" i="11"/>
  <c r="AE77" i="11"/>
  <c r="AR73" i="11"/>
  <c r="AQ73" i="11"/>
  <c r="AP73" i="11"/>
  <c r="BH67" i="11"/>
  <c r="BJ67" i="11"/>
  <c r="BI67" i="11"/>
  <c r="AT72" i="11"/>
  <c r="AS72" i="11"/>
  <c r="AU72" i="11"/>
  <c r="AH76" i="11"/>
  <c r="AG76" i="11"/>
  <c r="AI76" i="11"/>
  <c r="BG68" i="11"/>
  <c r="BF68" i="11"/>
  <c r="BE68" i="11"/>
  <c r="AW71" i="11"/>
  <c r="AX71" i="11"/>
  <c r="AV71" i="11"/>
  <c r="T81" i="11"/>
  <c r="R81" i="11"/>
  <c r="Q82" i="11" s="1"/>
  <c r="S81" i="11"/>
  <c r="M83" i="11"/>
  <c r="L83" i="11"/>
  <c r="K84" i="11" s="1"/>
  <c r="BC69" i="11"/>
  <c r="BD69" i="11"/>
  <c r="BB69" i="11"/>
  <c r="AK75" i="11"/>
  <c r="AJ75" i="11"/>
  <c r="AL75" i="11"/>
  <c r="V80" i="11"/>
  <c r="W80" i="11"/>
  <c r="U80" i="11"/>
  <c r="AZ70" i="11"/>
  <c r="AY70" i="11"/>
  <c r="BA70" i="11"/>
  <c r="AB78" i="11"/>
  <c r="AC78" i="11"/>
  <c r="AA78" i="11"/>
  <c r="J91" i="11" l="1"/>
  <c r="G92" i="11"/>
  <c r="F92" i="11"/>
  <c r="E93" i="11" s="1"/>
  <c r="H92" i="11"/>
  <c r="I92" i="11" s="1"/>
  <c r="D98" i="10"/>
  <c r="C94" i="11" s="1"/>
  <c r="D94" i="11" s="1"/>
  <c r="AE78" i="11"/>
  <c r="AF78" i="11"/>
  <c r="AD78" i="11"/>
  <c r="AO75" i="11"/>
  <c r="AN75" i="11"/>
  <c r="AM75" i="11"/>
  <c r="O83" i="11"/>
  <c r="N84" i="11" s="1"/>
  <c r="P83" i="11"/>
  <c r="AG77" i="11"/>
  <c r="AH77" i="11"/>
  <c r="AI77" i="11"/>
  <c r="AZ71" i="11"/>
  <c r="BA71" i="11"/>
  <c r="AY71" i="11"/>
  <c r="AV72" i="11"/>
  <c r="AX72" i="11"/>
  <c r="AW72" i="11"/>
  <c r="AT73" i="11"/>
  <c r="AS73" i="11"/>
  <c r="AU73" i="11"/>
  <c r="BC70" i="11"/>
  <c r="BB70" i="11"/>
  <c r="BD70" i="11"/>
  <c r="X80" i="11"/>
  <c r="Y80" i="11"/>
  <c r="Z80" i="11"/>
  <c r="L84" i="11"/>
  <c r="K85" i="11" s="1"/>
  <c r="M84" i="11"/>
  <c r="AL76" i="11"/>
  <c r="AJ76" i="11"/>
  <c r="AK76" i="11"/>
  <c r="BE69" i="11"/>
  <c r="BF69" i="11"/>
  <c r="BG69" i="11"/>
  <c r="T82" i="11"/>
  <c r="R82" i="11"/>
  <c r="Q83" i="11" s="1"/>
  <c r="S82" i="11"/>
  <c r="BI68" i="11"/>
  <c r="BJ68" i="11"/>
  <c r="BH68" i="11"/>
  <c r="BK67" i="11"/>
  <c r="BL67" i="11"/>
  <c r="AP74" i="11"/>
  <c r="AQ74" i="11"/>
  <c r="AR74" i="11"/>
  <c r="W81" i="11"/>
  <c r="V81" i="11"/>
  <c r="U81" i="11"/>
  <c r="AA79" i="11"/>
  <c r="AB79" i="11"/>
  <c r="AC79" i="11"/>
  <c r="J92" i="11" l="1"/>
  <c r="G93" i="11"/>
  <c r="F93" i="11"/>
  <c r="E94" i="11" s="1"/>
  <c r="H93" i="11"/>
  <c r="J93" i="11" s="1"/>
  <c r="D99" i="10"/>
  <c r="C95" i="11" s="1"/>
  <c r="D95" i="11" s="1"/>
  <c r="AM76" i="11"/>
  <c r="AO76" i="11"/>
  <c r="AN76" i="11"/>
  <c r="Z81" i="11"/>
  <c r="X81" i="11"/>
  <c r="Y81" i="11"/>
  <c r="BH69" i="11"/>
  <c r="BJ69" i="11"/>
  <c r="BI69" i="11"/>
  <c r="O84" i="11"/>
  <c r="P84" i="11"/>
  <c r="BG70" i="11"/>
  <c r="BE70" i="11"/>
  <c r="BF70" i="11"/>
  <c r="AJ77" i="11"/>
  <c r="AL77" i="11"/>
  <c r="AK77" i="11"/>
  <c r="AP75" i="11"/>
  <c r="AR75" i="11"/>
  <c r="AQ75" i="11"/>
  <c r="AT74" i="11"/>
  <c r="AS74" i="11"/>
  <c r="AU74" i="11"/>
  <c r="AA80" i="11"/>
  <c r="AC80" i="11"/>
  <c r="AB80" i="11"/>
  <c r="R83" i="11"/>
  <c r="Q84" i="11" s="1"/>
  <c r="T83" i="11"/>
  <c r="S83" i="11"/>
  <c r="BD71" i="11"/>
  <c r="BC71" i="11"/>
  <c r="BB71" i="11"/>
  <c r="AI78" i="11"/>
  <c r="AH78" i="11"/>
  <c r="AG78" i="11"/>
  <c r="AD79" i="11"/>
  <c r="AF79" i="11"/>
  <c r="AE79" i="11"/>
  <c r="BK68" i="11"/>
  <c r="BL68" i="11"/>
  <c r="U82" i="11"/>
  <c r="W82" i="11"/>
  <c r="V82" i="11"/>
  <c r="M85" i="11"/>
  <c r="L85" i="11"/>
  <c r="K86" i="11" s="1"/>
  <c r="N85" i="11"/>
  <c r="AW73" i="11"/>
  <c r="AX73" i="11"/>
  <c r="AV73" i="11"/>
  <c r="AZ72" i="11"/>
  <c r="BA72" i="11"/>
  <c r="AY72" i="11"/>
  <c r="I93" i="11" l="1"/>
  <c r="H94" i="11" s="1"/>
  <c r="J94" i="11" s="1"/>
  <c r="G94" i="11"/>
  <c r="F94" i="11"/>
  <c r="E95" i="11" s="1"/>
  <c r="D100" i="10"/>
  <c r="C96" i="11" s="1"/>
  <c r="D96" i="11" s="1"/>
  <c r="Z82" i="11"/>
  <c r="Y82" i="11"/>
  <c r="X82" i="11"/>
  <c r="AK78" i="11"/>
  <c r="AL78" i="11"/>
  <c r="AJ78" i="11"/>
  <c r="BD72" i="11"/>
  <c r="BC72" i="11"/>
  <c r="BB72" i="11"/>
  <c r="AV74" i="11"/>
  <c r="AX74" i="11"/>
  <c r="AW74" i="11"/>
  <c r="AU75" i="11"/>
  <c r="AT75" i="11"/>
  <c r="AS75" i="11"/>
  <c r="S84" i="11"/>
  <c r="T84" i="11"/>
  <c r="R84" i="11"/>
  <c r="BL69" i="11"/>
  <c r="BK69" i="11"/>
  <c r="AA81" i="11"/>
  <c r="AB81" i="11"/>
  <c r="AC81" i="11"/>
  <c r="Q85" i="11"/>
  <c r="O85" i="11"/>
  <c r="N86" i="11" s="1"/>
  <c r="P85" i="11"/>
  <c r="BE71" i="11"/>
  <c r="BG71" i="11"/>
  <c r="BF71" i="11"/>
  <c r="M86" i="11"/>
  <c r="L86" i="11"/>
  <c r="K87" i="11" s="1"/>
  <c r="AH79" i="11"/>
  <c r="AG79" i="11"/>
  <c r="AI79" i="11"/>
  <c r="AD80" i="11"/>
  <c r="AE80" i="11"/>
  <c r="AF80" i="11"/>
  <c r="AP76" i="11"/>
  <c r="AQ76" i="11"/>
  <c r="AR76" i="11"/>
  <c r="AY73" i="11"/>
  <c r="BA73" i="11"/>
  <c r="AZ73" i="11"/>
  <c r="U83" i="11"/>
  <c r="V83" i="11"/>
  <c r="W83" i="11"/>
  <c r="AN77" i="11"/>
  <c r="AM77" i="11"/>
  <c r="AO77" i="11"/>
  <c r="BH70" i="11"/>
  <c r="BJ70" i="11"/>
  <c r="BI70" i="11"/>
  <c r="I94" i="11" l="1"/>
  <c r="H95" i="11" s="1"/>
  <c r="G95" i="11"/>
  <c r="F95" i="11"/>
  <c r="E96" i="11" s="1"/>
  <c r="G96" i="11" s="1"/>
  <c r="D101" i="10"/>
  <c r="C97" i="11" s="1"/>
  <c r="D97" i="11" s="1"/>
  <c r="BI71" i="11"/>
  <c r="BH71" i="11"/>
  <c r="BJ71" i="11"/>
  <c r="BK70" i="11"/>
  <c r="BL70" i="11"/>
  <c r="L87" i="11"/>
  <c r="K88" i="11" s="1"/>
  <c r="M87" i="11"/>
  <c r="AF81" i="11"/>
  <c r="AE81" i="11"/>
  <c r="AD81" i="11"/>
  <c r="AY74" i="11"/>
  <c r="AZ74" i="11"/>
  <c r="BA74" i="11"/>
  <c r="BG72" i="11"/>
  <c r="BF72" i="11"/>
  <c r="BE72" i="11"/>
  <c r="Z83" i="11"/>
  <c r="X83" i="11"/>
  <c r="Y83" i="11"/>
  <c r="BC73" i="11"/>
  <c r="BD73" i="11"/>
  <c r="BB73" i="11"/>
  <c r="AJ79" i="11"/>
  <c r="AL79" i="11"/>
  <c r="AK79" i="11"/>
  <c r="AU76" i="11"/>
  <c r="AS76" i="11"/>
  <c r="AT76" i="11"/>
  <c r="R85" i="11"/>
  <c r="Q86" i="11" s="1"/>
  <c r="S85" i="11"/>
  <c r="T85" i="11"/>
  <c r="AP77" i="11"/>
  <c r="AQ77" i="11"/>
  <c r="AR77" i="11"/>
  <c r="AG80" i="11"/>
  <c r="AH80" i="11"/>
  <c r="AI80" i="11"/>
  <c r="O86" i="11"/>
  <c r="N87" i="11" s="1"/>
  <c r="P86" i="11"/>
  <c r="V84" i="11"/>
  <c r="W84" i="11"/>
  <c r="U84" i="11"/>
  <c r="AW75" i="11"/>
  <c r="AV75" i="11"/>
  <c r="AX75" i="11"/>
  <c r="AM78" i="11"/>
  <c r="AN78" i="11"/>
  <c r="AO78" i="11"/>
  <c r="AC82" i="11"/>
  <c r="AA82" i="11"/>
  <c r="AB82" i="11"/>
  <c r="J95" i="11" l="1"/>
  <c r="I95" i="11"/>
  <c r="H96" i="11" s="1"/>
  <c r="F96" i="11"/>
  <c r="E97" i="11" s="1"/>
  <c r="D102" i="10"/>
  <c r="C98" i="11" s="1"/>
  <c r="D98" i="11" s="1"/>
  <c r="AN79" i="11"/>
  <c r="AO79" i="11"/>
  <c r="AM79" i="11"/>
  <c r="AG81" i="11"/>
  <c r="AH81" i="11"/>
  <c r="AI81" i="11"/>
  <c r="AE82" i="11"/>
  <c r="AD82" i="11"/>
  <c r="AF82" i="11"/>
  <c r="BA75" i="11"/>
  <c r="AZ75" i="11"/>
  <c r="AY75" i="11"/>
  <c r="Z84" i="11"/>
  <c r="X84" i="11"/>
  <c r="Y84" i="11"/>
  <c r="O87" i="11"/>
  <c r="N88" i="11" s="1"/>
  <c r="P87" i="11"/>
  <c r="AT77" i="11"/>
  <c r="AS77" i="11"/>
  <c r="AU77" i="11"/>
  <c r="AW76" i="11"/>
  <c r="AV76" i="11"/>
  <c r="AX76" i="11"/>
  <c r="BI72" i="11"/>
  <c r="BJ72" i="11"/>
  <c r="BH72" i="11"/>
  <c r="M88" i="11"/>
  <c r="L88" i="11"/>
  <c r="K89" i="11" s="1"/>
  <c r="T86" i="11"/>
  <c r="R86" i="11"/>
  <c r="Q87" i="11" s="1"/>
  <c r="S86" i="11"/>
  <c r="W85" i="11"/>
  <c r="V85" i="11"/>
  <c r="U85" i="11"/>
  <c r="BL71" i="11"/>
  <c r="BK71" i="11"/>
  <c r="AP78" i="11"/>
  <c r="AR78" i="11"/>
  <c r="AQ78" i="11"/>
  <c r="AK80" i="11"/>
  <c r="AJ80" i="11"/>
  <c r="AL80" i="11"/>
  <c r="BE73" i="11"/>
  <c r="BG73" i="11"/>
  <c r="BF73" i="11"/>
  <c r="AB83" i="11"/>
  <c r="AC83" i="11"/>
  <c r="AA83" i="11"/>
  <c r="BB74" i="11"/>
  <c r="BC74" i="11"/>
  <c r="BD74" i="11"/>
  <c r="I96" i="11" l="1"/>
  <c r="H97" i="11" s="1"/>
  <c r="J96" i="11"/>
  <c r="G97" i="11"/>
  <c r="F97" i="11"/>
  <c r="E98" i="11" s="1"/>
  <c r="D103" i="10"/>
  <c r="C99" i="11" s="1"/>
  <c r="D99" i="11" s="1"/>
  <c r="BF74" i="11"/>
  <c r="BE74" i="11"/>
  <c r="BG74" i="11"/>
  <c r="O88" i="11"/>
  <c r="N89" i="11" s="1"/>
  <c r="P88" i="11"/>
  <c r="AM80" i="11"/>
  <c r="AN80" i="11"/>
  <c r="AO80" i="11"/>
  <c r="V86" i="11"/>
  <c r="U86" i="11"/>
  <c r="T87" i="11" s="1"/>
  <c r="W86" i="11"/>
  <c r="BK72" i="11"/>
  <c r="BL72" i="11"/>
  <c r="BD75" i="11"/>
  <c r="BB75" i="11"/>
  <c r="BC75" i="11"/>
  <c r="AL81" i="11"/>
  <c r="AJ81" i="11"/>
  <c r="AK81" i="11"/>
  <c r="AR79" i="11"/>
  <c r="AP79" i="11"/>
  <c r="AQ79" i="11"/>
  <c r="AE83" i="11"/>
  <c r="AF83" i="11"/>
  <c r="AD83" i="11"/>
  <c r="AZ76" i="11"/>
  <c r="BA76" i="11"/>
  <c r="AY76" i="11"/>
  <c r="AS78" i="11"/>
  <c r="AU78" i="11"/>
  <c r="AT78" i="11"/>
  <c r="BI73" i="11"/>
  <c r="BJ73" i="11"/>
  <c r="BH73" i="11"/>
  <c r="Z85" i="11"/>
  <c r="X85" i="11"/>
  <c r="Y85" i="11"/>
  <c r="M89" i="11"/>
  <c r="L89" i="11"/>
  <c r="K90" i="11" s="1"/>
  <c r="AX77" i="11"/>
  <c r="AV77" i="11"/>
  <c r="AW77" i="11"/>
  <c r="S87" i="11"/>
  <c r="R87" i="11"/>
  <c r="Q88" i="11" s="1"/>
  <c r="AB84" i="11"/>
  <c r="AA84" i="11"/>
  <c r="AC84" i="11"/>
  <c r="AH82" i="11"/>
  <c r="AG82" i="11"/>
  <c r="AI82" i="11"/>
  <c r="I97" i="11" l="1"/>
  <c r="H98" i="11" s="1"/>
  <c r="J98" i="11" s="1"/>
  <c r="J97" i="11"/>
  <c r="G98" i="11"/>
  <c r="F98" i="11"/>
  <c r="E99" i="11" s="1"/>
  <c r="D104" i="10"/>
  <c r="C100" i="11" s="1"/>
  <c r="D100" i="11" s="1"/>
  <c r="BJ74" i="11"/>
  <c r="BH74" i="11"/>
  <c r="BI74" i="11"/>
  <c r="V87" i="11"/>
  <c r="W87" i="11"/>
  <c r="U87" i="11"/>
  <c r="T88" i="11" s="1"/>
  <c r="AJ82" i="11"/>
  <c r="AL82" i="11"/>
  <c r="AK82" i="11"/>
  <c r="L90" i="11"/>
  <c r="K91" i="11" s="1"/>
  <c r="M90" i="11"/>
  <c r="AB85" i="11"/>
  <c r="AC85" i="11"/>
  <c r="AA85" i="11"/>
  <c r="BD76" i="11"/>
  <c r="BC76" i="11"/>
  <c r="BB76" i="11"/>
  <c r="Z86" i="11"/>
  <c r="Y86" i="11"/>
  <c r="X86" i="11"/>
  <c r="S88" i="11"/>
  <c r="R88" i="11"/>
  <c r="Q89" i="11" s="1"/>
  <c r="AW78" i="11"/>
  <c r="AV78" i="11"/>
  <c r="AX78" i="11"/>
  <c r="BG75" i="11"/>
  <c r="BF75" i="11"/>
  <c r="BE75" i="11"/>
  <c r="BK73" i="11"/>
  <c r="BL73" i="11"/>
  <c r="AN81" i="11"/>
  <c r="AM81" i="11"/>
  <c r="AO81" i="11"/>
  <c r="AE84" i="11"/>
  <c r="AF84" i="11"/>
  <c r="AD84" i="11"/>
  <c r="AY77" i="11"/>
  <c r="AZ77" i="11"/>
  <c r="BA77" i="11"/>
  <c r="AI83" i="11"/>
  <c r="AH83" i="11"/>
  <c r="AG83" i="11"/>
  <c r="AU79" i="11"/>
  <c r="AS79" i="11"/>
  <c r="AT79" i="11"/>
  <c r="AQ80" i="11"/>
  <c r="AP80" i="11"/>
  <c r="AR80" i="11"/>
  <c r="O89" i="11"/>
  <c r="N90" i="11" s="1"/>
  <c r="P89" i="11"/>
  <c r="G99" i="11" l="1"/>
  <c r="F99" i="11"/>
  <c r="E100" i="11" s="1"/>
  <c r="I98" i="11"/>
  <c r="H99" i="11" s="1"/>
  <c r="I99" i="11" s="1"/>
  <c r="D105" i="10"/>
  <c r="C101" i="11" s="1"/>
  <c r="D101" i="11" s="1"/>
  <c r="BI75" i="11"/>
  <c r="BJ75" i="11"/>
  <c r="BH75" i="11"/>
  <c r="BF76" i="11"/>
  <c r="BE76" i="11"/>
  <c r="BG76" i="11"/>
  <c r="S89" i="11"/>
  <c r="R89" i="11"/>
  <c r="Q90" i="11" s="1"/>
  <c r="AQ81" i="11"/>
  <c r="AR81" i="11"/>
  <c r="AP81" i="11"/>
  <c r="BA78" i="11"/>
  <c r="AY78" i="11"/>
  <c r="AZ78" i="11"/>
  <c r="AC86" i="11"/>
  <c r="AB86" i="11"/>
  <c r="AA86" i="11"/>
  <c r="M91" i="11"/>
  <c r="L91" i="11"/>
  <c r="K92" i="11" s="1"/>
  <c r="AV79" i="11"/>
  <c r="AX79" i="11"/>
  <c r="AW79" i="11"/>
  <c r="BD77" i="11"/>
  <c r="BB77" i="11"/>
  <c r="BC77" i="11"/>
  <c r="AH84" i="11"/>
  <c r="AG84" i="11"/>
  <c r="AI84" i="11"/>
  <c r="AN82" i="11"/>
  <c r="AM82" i="11"/>
  <c r="AO82" i="11"/>
  <c r="O90" i="11"/>
  <c r="N91" i="11" s="1"/>
  <c r="P90" i="11"/>
  <c r="AT80" i="11"/>
  <c r="AU80" i="11"/>
  <c r="AS80" i="11"/>
  <c r="AJ83" i="11"/>
  <c r="AL83" i="11"/>
  <c r="AK83" i="11"/>
  <c r="V88" i="11"/>
  <c r="U88" i="11"/>
  <c r="T89" i="11" s="1"/>
  <c r="AD85" i="11"/>
  <c r="AE85" i="11"/>
  <c r="AF85" i="11"/>
  <c r="Z87" i="11"/>
  <c r="X87" i="11"/>
  <c r="W88" i="11" s="1"/>
  <c r="Y87" i="11"/>
  <c r="BK74" i="11"/>
  <c r="BL74" i="11"/>
  <c r="G100" i="11" l="1"/>
  <c r="F100" i="11"/>
  <c r="E101" i="11" s="1"/>
  <c r="G101" i="11" s="1"/>
  <c r="H100" i="11"/>
  <c r="I100" i="11" s="1"/>
  <c r="J99" i="11"/>
  <c r="D106" i="10"/>
  <c r="C102" i="11" s="1"/>
  <c r="D102" i="11" s="1"/>
  <c r="BF77" i="11"/>
  <c r="BG77" i="11"/>
  <c r="BE77" i="11"/>
  <c r="AF86" i="11"/>
  <c r="AD86" i="11"/>
  <c r="AE86" i="11"/>
  <c r="AI85" i="11"/>
  <c r="AG85" i="11"/>
  <c r="AH85" i="11"/>
  <c r="AT81" i="11"/>
  <c r="AS81" i="11"/>
  <c r="AU81" i="11"/>
  <c r="Y88" i="11"/>
  <c r="Z88" i="11"/>
  <c r="X88" i="11"/>
  <c r="BA79" i="11"/>
  <c r="AY79" i="11"/>
  <c r="AZ79" i="11"/>
  <c r="BI76" i="11"/>
  <c r="BH76" i="11"/>
  <c r="BJ76" i="11"/>
  <c r="BK75" i="11"/>
  <c r="BL75" i="11"/>
  <c r="AA87" i="11"/>
  <c r="AB87" i="11"/>
  <c r="AC87" i="11"/>
  <c r="AM83" i="11"/>
  <c r="AO83" i="11"/>
  <c r="AN83" i="11"/>
  <c r="AQ82" i="11"/>
  <c r="AP82" i="11"/>
  <c r="AR82" i="11"/>
  <c r="M92" i="11"/>
  <c r="L92" i="11"/>
  <c r="K93" i="11" s="1"/>
  <c r="M93" i="11" s="1"/>
  <c r="R90" i="11"/>
  <c r="Q91" i="11" s="1"/>
  <c r="T90" i="11"/>
  <c r="S90" i="11"/>
  <c r="AW80" i="11"/>
  <c r="AV80" i="11"/>
  <c r="AX80" i="11"/>
  <c r="P91" i="11"/>
  <c r="O91" i="11"/>
  <c r="N92" i="11" s="1"/>
  <c r="AL84" i="11"/>
  <c r="AJ84" i="11"/>
  <c r="AK84" i="11"/>
  <c r="BD78" i="11"/>
  <c r="BB78" i="11"/>
  <c r="BC78" i="11"/>
  <c r="U89" i="11"/>
  <c r="V89" i="11"/>
  <c r="W89" i="11"/>
  <c r="J100" i="11" l="1"/>
  <c r="H101" i="11"/>
  <c r="J101" i="11" s="1"/>
  <c r="F101" i="11"/>
  <c r="E102" i="11" s="1"/>
  <c r="G102" i="11" s="1"/>
  <c r="D107" i="10"/>
  <c r="C103" i="11" s="1"/>
  <c r="D103" i="11" s="1"/>
  <c r="L93" i="11"/>
  <c r="K94" i="11" s="1"/>
  <c r="M94" i="11" s="1"/>
  <c r="Y89" i="11"/>
  <c r="X89" i="11"/>
  <c r="Z89" i="11"/>
  <c r="AO84" i="11"/>
  <c r="AM84" i="11"/>
  <c r="AN84" i="11"/>
  <c r="V90" i="11"/>
  <c r="U90" i="11"/>
  <c r="W90" i="11"/>
  <c r="AP83" i="11"/>
  <c r="AQ83" i="11"/>
  <c r="AR83" i="11"/>
  <c r="AX81" i="11"/>
  <c r="AV81" i="11"/>
  <c r="AW81" i="11"/>
  <c r="AG86" i="11"/>
  <c r="AH86" i="11"/>
  <c r="AI86" i="11"/>
  <c r="BF78" i="11"/>
  <c r="BE78" i="11"/>
  <c r="BG78" i="11"/>
  <c r="O92" i="11"/>
  <c r="N93" i="11" s="1"/>
  <c r="P93" i="11" s="1"/>
  <c r="P92" i="11"/>
  <c r="AE87" i="11"/>
  <c r="AD87" i="11"/>
  <c r="AF87" i="11"/>
  <c r="AB88" i="11"/>
  <c r="AA88" i="11"/>
  <c r="AC88" i="11"/>
  <c r="BH77" i="11"/>
  <c r="BI77" i="11"/>
  <c r="BJ77" i="11"/>
  <c r="AY80" i="11"/>
  <c r="BA80" i="11"/>
  <c r="AZ80" i="11"/>
  <c r="AT82" i="11"/>
  <c r="AU82" i="11"/>
  <c r="AS82" i="11"/>
  <c r="BC79" i="11"/>
  <c r="BD79" i="11"/>
  <c r="BB79" i="11"/>
  <c r="T91" i="11"/>
  <c r="R91" i="11"/>
  <c r="Q92" i="11" s="1"/>
  <c r="S91" i="11"/>
  <c r="AK85" i="11"/>
  <c r="AL85" i="11"/>
  <c r="AJ85" i="11"/>
  <c r="BL76" i="11"/>
  <c r="BK76" i="11"/>
  <c r="I101" i="11" l="1"/>
  <c r="H102" i="11" s="1"/>
  <c r="J102" i="11" s="1"/>
  <c r="F102" i="11"/>
  <c r="E103" i="11" s="1"/>
  <c r="D108" i="10"/>
  <c r="C104" i="11" s="1"/>
  <c r="D104" i="11" s="1"/>
  <c r="L94" i="11"/>
  <c r="K95" i="11" s="1"/>
  <c r="L95" i="11" s="1"/>
  <c r="O93" i="11"/>
  <c r="N94" i="11" s="1"/>
  <c r="P94" i="11" s="1"/>
  <c r="AN85" i="11"/>
  <c r="AM85" i="11"/>
  <c r="AO85" i="11"/>
  <c r="AV82" i="11"/>
  <c r="AW82" i="11"/>
  <c r="AX82" i="11"/>
  <c r="AF88" i="11"/>
  <c r="AE88" i="11"/>
  <c r="AD88" i="11"/>
  <c r="BE79" i="11"/>
  <c r="BF79" i="11"/>
  <c r="BG79" i="11"/>
  <c r="BK77" i="11"/>
  <c r="BL77" i="11"/>
  <c r="AK86" i="11"/>
  <c r="AJ86" i="11"/>
  <c r="AL86" i="11"/>
  <c r="U91" i="11"/>
  <c r="V91" i="11"/>
  <c r="W91" i="11"/>
  <c r="BD80" i="11"/>
  <c r="BB80" i="11"/>
  <c r="BC80" i="11"/>
  <c r="AG87" i="11"/>
  <c r="AH87" i="11"/>
  <c r="AI87" i="11"/>
  <c r="AT83" i="11"/>
  <c r="AS83" i="11"/>
  <c r="AU83" i="11"/>
  <c r="AP84" i="11"/>
  <c r="AR84" i="11"/>
  <c r="AQ84" i="11"/>
  <c r="AA89" i="11"/>
  <c r="AC89" i="11"/>
  <c r="AB89" i="11"/>
  <c r="S92" i="11"/>
  <c r="R92" i="11"/>
  <c r="Q93" i="11" s="1"/>
  <c r="S93" i="11" s="1"/>
  <c r="T92" i="11"/>
  <c r="BJ78" i="11"/>
  <c r="BH78" i="11"/>
  <c r="BI78" i="11"/>
  <c r="AZ81" i="11"/>
  <c r="BA81" i="11"/>
  <c r="AY81" i="11"/>
  <c r="X90" i="11"/>
  <c r="Y90" i="11"/>
  <c r="Z90" i="11"/>
  <c r="I102" i="11" l="1"/>
  <c r="H103" i="11" s="1"/>
  <c r="J103" i="11" s="1"/>
  <c r="G103" i="11"/>
  <c r="F103" i="11"/>
  <c r="E104" i="11" s="1"/>
  <c r="D109" i="10"/>
  <c r="C105" i="11" s="1"/>
  <c r="D105" i="11" s="1"/>
  <c r="M95" i="11"/>
  <c r="O94" i="11"/>
  <c r="N95" i="11" s="1"/>
  <c r="P95" i="11" s="1"/>
  <c r="T93" i="11"/>
  <c r="W93" i="11" s="1"/>
  <c r="R93" i="11"/>
  <c r="Q94" i="11" s="1"/>
  <c r="T94" i="11" s="1"/>
  <c r="BB81" i="11"/>
  <c r="BD81" i="11"/>
  <c r="BC81" i="11"/>
  <c r="AP85" i="11"/>
  <c r="AQ85" i="11"/>
  <c r="AR85" i="11"/>
  <c r="AF89" i="11"/>
  <c r="AE89" i="11"/>
  <c r="AD89" i="11"/>
  <c r="AJ87" i="11"/>
  <c r="AL87" i="11"/>
  <c r="AK87" i="11"/>
  <c r="Y91" i="11"/>
  <c r="X91" i="11"/>
  <c r="Z91" i="11"/>
  <c r="BJ79" i="11"/>
  <c r="BI79" i="11"/>
  <c r="BH79" i="11"/>
  <c r="AA90" i="11"/>
  <c r="AC90" i="11"/>
  <c r="AB90" i="11"/>
  <c r="BK78" i="11"/>
  <c r="BL78" i="11"/>
  <c r="AT84" i="11"/>
  <c r="AS84" i="11"/>
  <c r="AU84" i="11"/>
  <c r="AG88" i="11"/>
  <c r="AH88" i="11"/>
  <c r="AI88" i="11"/>
  <c r="V92" i="11"/>
  <c r="W92" i="11"/>
  <c r="U92" i="11"/>
  <c r="BA82" i="11"/>
  <c r="AY82" i="11"/>
  <c r="AZ82" i="11"/>
  <c r="AV83" i="11"/>
  <c r="AW83" i="11"/>
  <c r="AX83" i="11"/>
  <c r="BF80" i="11"/>
  <c r="BE80" i="11"/>
  <c r="BG80" i="11"/>
  <c r="AN86" i="11"/>
  <c r="AO86" i="11"/>
  <c r="AM86" i="11"/>
  <c r="K96" i="11"/>
  <c r="I103" i="11" l="1"/>
  <c r="H104" i="11" s="1"/>
  <c r="G104" i="11"/>
  <c r="F104" i="11"/>
  <c r="E105" i="11" s="1"/>
  <c r="D110" i="10"/>
  <c r="C106" i="11" s="1"/>
  <c r="D106" i="11" s="1"/>
  <c r="O95" i="11"/>
  <c r="N96" i="11" s="1"/>
  <c r="U93" i="11"/>
  <c r="U94" i="11" s="1"/>
  <c r="V93" i="11"/>
  <c r="R94" i="11"/>
  <c r="Q95" i="11" s="1"/>
  <c r="S95" i="11" s="1"/>
  <c r="S94" i="11"/>
  <c r="Z92" i="11"/>
  <c r="X92" i="11"/>
  <c r="X93" i="11" s="1"/>
  <c r="Y92" i="11"/>
  <c r="AA91" i="11"/>
  <c r="AB91" i="11"/>
  <c r="AC91" i="11"/>
  <c r="AH89" i="11"/>
  <c r="AG89" i="11"/>
  <c r="AI89" i="11"/>
  <c r="AX84" i="11"/>
  <c r="AW84" i="11"/>
  <c r="AV84" i="11"/>
  <c r="AT85" i="11"/>
  <c r="AS85" i="11"/>
  <c r="AU85" i="11"/>
  <c r="AE90" i="11"/>
  <c r="AF90" i="11"/>
  <c r="AD90" i="11"/>
  <c r="BK79" i="11"/>
  <c r="BL79" i="11"/>
  <c r="AP86" i="11"/>
  <c r="AQ86" i="11"/>
  <c r="AR86" i="11"/>
  <c r="AN87" i="11"/>
  <c r="AM87" i="11"/>
  <c r="AO87" i="11"/>
  <c r="AY83" i="11"/>
  <c r="BA83" i="11"/>
  <c r="AZ83" i="11"/>
  <c r="BE81" i="11"/>
  <c r="BG81" i="11"/>
  <c r="BF81" i="11"/>
  <c r="BI80" i="11"/>
  <c r="BJ80" i="11"/>
  <c r="BH80" i="11"/>
  <c r="BC82" i="11"/>
  <c r="BB82" i="11"/>
  <c r="BD82" i="11"/>
  <c r="AJ88" i="11"/>
  <c r="AK88" i="11"/>
  <c r="AL88" i="11"/>
  <c r="M96" i="11"/>
  <c r="L96" i="11"/>
  <c r="K97" i="11" s="1"/>
  <c r="Z93" i="11"/>
  <c r="Y93" i="11"/>
  <c r="V94" i="11"/>
  <c r="W94" i="11"/>
  <c r="I104" i="11" l="1"/>
  <c r="H105" i="11" s="1"/>
  <c r="J105" i="11" s="1"/>
  <c r="G105" i="11"/>
  <c r="F105" i="11"/>
  <c r="E106" i="11" s="1"/>
  <c r="J104" i="11"/>
  <c r="D111" i="10"/>
  <c r="C107" i="11" s="1"/>
  <c r="D107" i="11" s="1"/>
  <c r="T95" i="11"/>
  <c r="V95" i="11" s="1"/>
  <c r="R95" i="11"/>
  <c r="AW85" i="11"/>
  <c r="AV85" i="11"/>
  <c r="AX85" i="11"/>
  <c r="BL80" i="11"/>
  <c r="BK80" i="11"/>
  <c r="AP87" i="11"/>
  <c r="AQ87" i="11"/>
  <c r="AR87" i="11"/>
  <c r="AZ84" i="11"/>
  <c r="AY84" i="11"/>
  <c r="BA84" i="11"/>
  <c r="BC83" i="11"/>
  <c r="BB83" i="11"/>
  <c r="BD83" i="11"/>
  <c r="BJ81" i="11"/>
  <c r="BI81" i="11"/>
  <c r="BH81" i="11"/>
  <c r="AU86" i="11"/>
  <c r="AS86" i="11"/>
  <c r="AT86" i="11"/>
  <c r="BF82" i="11"/>
  <c r="BE82" i="11"/>
  <c r="BG82" i="11"/>
  <c r="AF91" i="11"/>
  <c r="AE91" i="11"/>
  <c r="AD91" i="11"/>
  <c r="AN88" i="11"/>
  <c r="AO88" i="11"/>
  <c r="AM88" i="11"/>
  <c r="AH90" i="11"/>
  <c r="AI90" i="11"/>
  <c r="AG90" i="11"/>
  <c r="AK89" i="11"/>
  <c r="AL89" i="11"/>
  <c r="AJ89" i="11"/>
  <c r="AB92" i="11"/>
  <c r="AC92" i="11"/>
  <c r="AA92" i="11"/>
  <c r="AA93" i="11" s="1"/>
  <c r="Q96" i="11"/>
  <c r="P96" i="11"/>
  <c r="L97" i="11"/>
  <c r="K98" i="11" s="1"/>
  <c r="M97" i="11"/>
  <c r="O96" i="11"/>
  <c r="N97" i="11" s="1"/>
  <c r="AC93" i="11"/>
  <c r="AB93" i="11"/>
  <c r="X94" i="11"/>
  <c r="Z94" i="11"/>
  <c r="Y94" i="11"/>
  <c r="G106" i="11" l="1"/>
  <c r="F106" i="11"/>
  <c r="E107" i="11" s="1"/>
  <c r="I105" i="11"/>
  <c r="H106" i="11" s="1"/>
  <c r="J106" i="11" s="1"/>
  <c r="D112" i="10"/>
  <c r="C108" i="11" s="1"/>
  <c r="D108" i="11" s="1"/>
  <c r="W95" i="11"/>
  <c r="X95" i="11" s="1"/>
  <c r="U95" i="11"/>
  <c r="R96" i="11"/>
  <c r="BF83" i="11"/>
  <c r="BE83" i="11"/>
  <c r="BG83" i="11"/>
  <c r="AJ90" i="11"/>
  <c r="AK90" i="11"/>
  <c r="AL90" i="11"/>
  <c r="BH82" i="11"/>
  <c r="BI82" i="11"/>
  <c r="BJ82" i="11"/>
  <c r="BL81" i="11"/>
  <c r="BK81" i="11"/>
  <c r="AT87" i="11"/>
  <c r="AU87" i="11"/>
  <c r="AS87" i="11"/>
  <c r="AN89" i="11"/>
  <c r="AO89" i="11"/>
  <c r="AM89" i="11"/>
  <c r="AW86" i="11"/>
  <c r="AV86" i="11"/>
  <c r="AX86" i="11"/>
  <c r="BD84" i="11"/>
  <c r="BC84" i="11"/>
  <c r="BB84" i="11"/>
  <c r="AY85" i="11"/>
  <c r="AZ85" i="11"/>
  <c r="BA85" i="11"/>
  <c r="AD92" i="11"/>
  <c r="AD93" i="11" s="1"/>
  <c r="AF92" i="11"/>
  <c r="AE92" i="11"/>
  <c r="AR88" i="11"/>
  <c r="AQ88" i="11"/>
  <c r="AP88" i="11"/>
  <c r="AH91" i="11"/>
  <c r="AG91" i="11"/>
  <c r="AI91" i="11"/>
  <c r="S96" i="11"/>
  <c r="T96" i="11"/>
  <c r="L98" i="11"/>
  <c r="K99" i="11" s="1"/>
  <c r="M98" i="11"/>
  <c r="Q97" i="11"/>
  <c r="O97" i="11"/>
  <c r="N98" i="11" s="1"/>
  <c r="P97" i="11"/>
  <c r="AC94" i="11"/>
  <c r="AB94" i="11"/>
  <c r="AA94" i="11"/>
  <c r="AE93" i="11"/>
  <c r="AF93" i="11"/>
  <c r="F107" i="11" l="1"/>
  <c r="E108" i="11" s="1"/>
  <c r="G107" i="11"/>
  <c r="I106" i="11"/>
  <c r="H107" i="11" s="1"/>
  <c r="I107" i="11" s="1"/>
  <c r="D113" i="10"/>
  <c r="C109" i="11" s="1"/>
  <c r="D109" i="11" s="1"/>
  <c r="Y95" i="11"/>
  <c r="Z95" i="11"/>
  <c r="AB95" i="11" s="1"/>
  <c r="BJ83" i="11"/>
  <c r="BI83" i="11"/>
  <c r="BH83" i="11"/>
  <c r="AT88" i="11"/>
  <c r="AS88" i="11"/>
  <c r="AU88" i="11"/>
  <c r="AM90" i="11"/>
  <c r="AO90" i="11"/>
  <c r="AN90" i="11"/>
  <c r="AG92" i="11"/>
  <c r="AG93" i="11" s="1"/>
  <c r="AH92" i="11"/>
  <c r="AI92" i="11"/>
  <c r="AY86" i="11"/>
  <c r="AZ86" i="11"/>
  <c r="BA86" i="11"/>
  <c r="AQ89" i="11"/>
  <c r="AP89" i="11"/>
  <c r="AR89" i="11"/>
  <c r="AK91" i="11"/>
  <c r="AL91" i="11"/>
  <c r="AJ91" i="11"/>
  <c r="BB85" i="11"/>
  <c r="BC85" i="11"/>
  <c r="BD85" i="11"/>
  <c r="BG84" i="11"/>
  <c r="BF84" i="11"/>
  <c r="BE84" i="11"/>
  <c r="AX87" i="11"/>
  <c r="AW87" i="11"/>
  <c r="AV87" i="11"/>
  <c r="BL82" i="11"/>
  <c r="BK82" i="11"/>
  <c r="R97" i="11"/>
  <c r="T97" i="11"/>
  <c r="S97" i="11"/>
  <c r="W96" i="11"/>
  <c r="X96" i="11" s="1"/>
  <c r="V96" i="11"/>
  <c r="O98" i="11"/>
  <c r="N99" i="11" s="1"/>
  <c r="Q98" i="11"/>
  <c r="P98" i="11"/>
  <c r="M99" i="11"/>
  <c r="L99" i="11"/>
  <c r="K100" i="11" s="1"/>
  <c r="U96" i="11"/>
  <c r="AH93" i="11"/>
  <c r="AI93" i="11"/>
  <c r="AD94" i="11"/>
  <c r="AF94" i="11"/>
  <c r="AE94" i="11"/>
  <c r="J107" i="11" l="1"/>
  <c r="G108" i="11"/>
  <c r="F108" i="11"/>
  <c r="E109" i="11" s="1"/>
  <c r="H108" i="11"/>
  <c r="J108" i="11" s="1"/>
  <c r="D114" i="10"/>
  <c r="C110" i="11" s="1"/>
  <c r="D110" i="11" s="1"/>
  <c r="AA95" i="11"/>
  <c r="AC95" i="11"/>
  <c r="AE95" i="11" s="1"/>
  <c r="BC86" i="11"/>
  <c r="BB86" i="11"/>
  <c r="BD86" i="11"/>
  <c r="BI84" i="11"/>
  <c r="BJ84" i="11"/>
  <c r="BH84" i="11"/>
  <c r="AT89" i="11"/>
  <c r="AU89" i="11"/>
  <c r="AS89" i="11"/>
  <c r="AJ92" i="11"/>
  <c r="AJ93" i="11" s="1"/>
  <c r="AL92" i="11"/>
  <c r="AK92" i="11"/>
  <c r="AR90" i="11"/>
  <c r="AQ90" i="11"/>
  <c r="AP90" i="11"/>
  <c r="AV88" i="11"/>
  <c r="AX88" i="11"/>
  <c r="AW88" i="11"/>
  <c r="BA87" i="11"/>
  <c r="AZ87" i="11"/>
  <c r="AY87" i="11"/>
  <c r="BE85" i="11"/>
  <c r="BF85" i="11"/>
  <c r="BG85" i="11"/>
  <c r="AM91" i="11"/>
  <c r="AN91" i="11"/>
  <c r="AO91" i="11"/>
  <c r="BK83" i="11"/>
  <c r="BL83" i="11"/>
  <c r="R98" i="11"/>
  <c r="T98" i="11"/>
  <c r="S98" i="11"/>
  <c r="L100" i="11"/>
  <c r="K101" i="11" s="1"/>
  <c r="M100" i="11"/>
  <c r="O99" i="11"/>
  <c r="N100" i="11" s="1"/>
  <c r="Q99" i="11"/>
  <c r="P99" i="11"/>
  <c r="U97" i="11"/>
  <c r="W97" i="11"/>
  <c r="V97" i="11"/>
  <c r="Y96" i="11"/>
  <c r="Z96" i="11"/>
  <c r="AI94" i="11"/>
  <c r="AG94" i="11"/>
  <c r="AH94" i="11"/>
  <c r="AK93" i="11"/>
  <c r="AL93" i="11"/>
  <c r="I108" i="11" l="1"/>
  <c r="H109" i="11" s="1"/>
  <c r="J109" i="11" s="1"/>
  <c r="G109" i="11"/>
  <c r="F109" i="11"/>
  <c r="E110" i="11" s="1"/>
  <c r="G110" i="11" s="1"/>
  <c r="D115" i="10"/>
  <c r="C111" i="11" s="1"/>
  <c r="D111" i="11" s="1"/>
  <c r="AA96" i="11"/>
  <c r="AD95" i="11"/>
  <c r="AF95" i="11"/>
  <c r="AG95" i="11" s="1"/>
  <c r="AR91" i="11"/>
  <c r="AQ91" i="11"/>
  <c r="AP91" i="11"/>
  <c r="BD87" i="11"/>
  <c r="BC87" i="11"/>
  <c r="BB87" i="11"/>
  <c r="AN92" i="11"/>
  <c r="AO92" i="11"/>
  <c r="AM92" i="11"/>
  <c r="AM93" i="11" s="1"/>
  <c r="BE86" i="11"/>
  <c r="BF86" i="11"/>
  <c r="BG86" i="11"/>
  <c r="BJ85" i="11"/>
  <c r="BH85" i="11"/>
  <c r="BI85" i="11"/>
  <c r="AW89" i="11"/>
  <c r="AV89" i="11"/>
  <c r="AX89" i="11"/>
  <c r="AY88" i="11"/>
  <c r="BA88" i="11"/>
  <c r="AZ88" i="11"/>
  <c r="AT90" i="11"/>
  <c r="AU90" i="11"/>
  <c r="AS90" i="11"/>
  <c r="BK84" i="11"/>
  <c r="BL84" i="11"/>
  <c r="R99" i="11"/>
  <c r="Q100" i="11" s="1"/>
  <c r="S99" i="11"/>
  <c r="T99" i="11"/>
  <c r="O100" i="11"/>
  <c r="N101" i="11" s="1"/>
  <c r="P100" i="11"/>
  <c r="X97" i="11"/>
  <c r="Z97" i="11"/>
  <c r="Y97" i="11"/>
  <c r="AC96" i="11"/>
  <c r="AB96" i="11"/>
  <c r="U98" i="11"/>
  <c r="W98" i="11"/>
  <c r="V98" i="11"/>
  <c r="L101" i="11"/>
  <c r="K102" i="11" s="1"/>
  <c r="M101" i="11"/>
  <c r="AO93" i="11"/>
  <c r="AN93" i="11"/>
  <c r="AJ94" i="11"/>
  <c r="AL94" i="11"/>
  <c r="AK94" i="11"/>
  <c r="I109" i="11" l="1"/>
  <c r="H110" i="11" s="1"/>
  <c r="F110" i="11"/>
  <c r="E111" i="11" s="1"/>
  <c r="G111" i="11" s="1"/>
  <c r="D116" i="10"/>
  <c r="C112" i="11" s="1"/>
  <c r="D112" i="11" s="1"/>
  <c r="AH95" i="11"/>
  <c r="AI95" i="11"/>
  <c r="AL95" i="11" s="1"/>
  <c r="AX90" i="11"/>
  <c r="AW90" i="11"/>
  <c r="AV90" i="11"/>
  <c r="BJ86" i="11"/>
  <c r="BI86" i="11"/>
  <c r="BH86" i="11"/>
  <c r="BE87" i="11"/>
  <c r="BG87" i="11"/>
  <c r="BF87" i="11"/>
  <c r="BA89" i="11"/>
  <c r="AZ89" i="11"/>
  <c r="AY89" i="11"/>
  <c r="AQ92" i="11"/>
  <c r="AR92" i="11"/>
  <c r="AP92" i="11"/>
  <c r="AP93" i="11" s="1"/>
  <c r="BD88" i="11"/>
  <c r="BC88" i="11"/>
  <c r="BB88" i="11"/>
  <c r="BL85" i="11"/>
  <c r="BK85" i="11"/>
  <c r="AT91" i="11"/>
  <c r="AU91" i="11"/>
  <c r="AS91" i="11"/>
  <c r="M102" i="11"/>
  <c r="L102" i="11"/>
  <c r="K103" i="11" s="1"/>
  <c r="T100" i="11"/>
  <c r="S100" i="11"/>
  <c r="R100" i="11"/>
  <c r="AE96" i="11"/>
  <c r="AF96" i="11"/>
  <c r="AG96" i="11" s="1"/>
  <c r="U99" i="11"/>
  <c r="W99" i="11"/>
  <c r="V99" i="11"/>
  <c r="X98" i="11"/>
  <c r="Y98" i="11"/>
  <c r="Z98" i="11"/>
  <c r="AD96" i="11"/>
  <c r="AB97" i="11"/>
  <c r="AC97" i="11"/>
  <c r="AA97" i="11"/>
  <c r="O101" i="11"/>
  <c r="N102" i="11" s="1"/>
  <c r="P101" i="11"/>
  <c r="Q101" i="11"/>
  <c r="AQ93" i="11"/>
  <c r="AR93" i="11"/>
  <c r="AO94" i="11"/>
  <c r="AN94" i="11"/>
  <c r="AM94" i="11"/>
  <c r="I110" i="11" l="1"/>
  <c r="H111" i="11" s="1"/>
  <c r="J110" i="11"/>
  <c r="F111" i="11"/>
  <c r="E112" i="11" s="1"/>
  <c r="G112" i="11" s="1"/>
  <c r="D117" i="10"/>
  <c r="C113" i="11" s="1"/>
  <c r="D113" i="11" s="1"/>
  <c r="AJ95" i="11"/>
  <c r="AK95" i="11"/>
  <c r="AX91" i="11"/>
  <c r="AV91" i="11"/>
  <c r="AW91" i="11"/>
  <c r="AS92" i="11"/>
  <c r="AS93" i="11" s="1"/>
  <c r="AT92" i="11"/>
  <c r="AU92" i="11"/>
  <c r="BB89" i="11"/>
  <c r="BC89" i="11"/>
  <c r="BD89" i="11"/>
  <c r="BE88" i="11"/>
  <c r="BG88" i="11"/>
  <c r="BF88" i="11"/>
  <c r="BJ87" i="11"/>
  <c r="BH87" i="11"/>
  <c r="BI87" i="11"/>
  <c r="BL86" i="11"/>
  <c r="BK86" i="11"/>
  <c r="AZ90" i="11"/>
  <c r="AY90" i="11"/>
  <c r="BA90" i="11"/>
  <c r="O102" i="11"/>
  <c r="N103" i="11" s="1"/>
  <c r="P102" i="11"/>
  <c r="AI96" i="11"/>
  <c r="AH96" i="11"/>
  <c r="U100" i="11"/>
  <c r="V100" i="11"/>
  <c r="W100" i="11"/>
  <c r="L103" i="11"/>
  <c r="K104" i="11" s="1"/>
  <c r="M103" i="11"/>
  <c r="R101" i="11"/>
  <c r="Q102" i="11" s="1"/>
  <c r="S101" i="11"/>
  <c r="T101" i="11"/>
  <c r="AE97" i="11"/>
  <c r="AF97" i="11"/>
  <c r="AD97" i="11"/>
  <c r="AB98" i="11"/>
  <c r="AC98" i="11"/>
  <c r="AA98" i="11"/>
  <c r="Z99" i="11"/>
  <c r="X99" i="11"/>
  <c r="Y99" i="11"/>
  <c r="AO95" i="11"/>
  <c r="AM95" i="11"/>
  <c r="AN95" i="11"/>
  <c r="AP94" i="11"/>
  <c r="AQ94" i="11"/>
  <c r="AR94" i="11"/>
  <c r="AU93" i="11"/>
  <c r="AT93" i="11"/>
  <c r="I111" i="11" l="1"/>
  <c r="H112" i="11" s="1"/>
  <c r="J112" i="11" s="1"/>
  <c r="J111" i="11"/>
  <c r="F112" i="11"/>
  <c r="E113" i="11" s="1"/>
  <c r="D118" i="10"/>
  <c r="C114" i="11" s="1"/>
  <c r="D114" i="11" s="1"/>
  <c r="AW92" i="11"/>
  <c r="AV92" i="11"/>
  <c r="AV93" i="11" s="1"/>
  <c r="AX92" i="11"/>
  <c r="BB90" i="11"/>
  <c r="BD90" i="11"/>
  <c r="BC90" i="11"/>
  <c r="BJ88" i="11"/>
  <c r="BI88" i="11"/>
  <c r="BH88" i="11"/>
  <c r="BL87" i="11"/>
  <c r="BK87" i="11"/>
  <c r="BE89" i="11"/>
  <c r="BF89" i="11"/>
  <c r="BG89" i="11"/>
  <c r="BA91" i="11"/>
  <c r="AZ91" i="11"/>
  <c r="AY91" i="11"/>
  <c r="W101" i="11"/>
  <c r="U101" i="11"/>
  <c r="V101" i="11"/>
  <c r="AC99" i="11"/>
  <c r="AA99" i="11"/>
  <c r="AB99" i="11"/>
  <c r="Q103" i="11"/>
  <c r="O103" i="11"/>
  <c r="N104" i="11" s="1"/>
  <c r="P103" i="11"/>
  <c r="R102" i="11"/>
  <c r="T102" i="11"/>
  <c r="S102" i="11"/>
  <c r="AD98" i="11"/>
  <c r="AF98" i="11"/>
  <c r="AE98" i="11"/>
  <c r="M104" i="11"/>
  <c r="L104" i="11"/>
  <c r="K105" i="11" s="1"/>
  <c r="AH97" i="11"/>
  <c r="AG97" i="11"/>
  <c r="AI97" i="11"/>
  <c r="Z100" i="11"/>
  <c r="Y100" i="11"/>
  <c r="X100" i="11"/>
  <c r="AL96" i="11"/>
  <c r="AM96" i="11" s="1"/>
  <c r="AK96" i="11"/>
  <c r="AJ96" i="11"/>
  <c r="AW93" i="11"/>
  <c r="AX93" i="11"/>
  <c r="AU94" i="11"/>
  <c r="AS94" i="11"/>
  <c r="AT94" i="11"/>
  <c r="AQ95" i="11"/>
  <c r="AR95" i="11"/>
  <c r="AP95" i="11"/>
  <c r="I112" i="11" l="1"/>
  <c r="H113" i="11" s="1"/>
  <c r="G113" i="11"/>
  <c r="F113" i="11"/>
  <c r="E114" i="11" s="1"/>
  <c r="D119" i="10"/>
  <c r="C115" i="11" s="1"/>
  <c r="D115" i="11" s="1"/>
  <c r="BD91" i="11"/>
  <c r="BC91" i="11"/>
  <c r="BB91" i="11"/>
  <c r="BL88" i="11"/>
  <c r="BK88" i="11"/>
  <c r="AY92" i="11"/>
  <c r="AY93" i="11" s="1"/>
  <c r="BA92" i="11"/>
  <c r="AZ92" i="11"/>
  <c r="BH89" i="11"/>
  <c r="BI89" i="11"/>
  <c r="BJ89" i="11"/>
  <c r="BF90" i="11"/>
  <c r="BG90" i="11"/>
  <c r="BE90" i="11"/>
  <c r="O104" i="11"/>
  <c r="N105" i="11" s="1"/>
  <c r="P104" i="11"/>
  <c r="V102" i="11"/>
  <c r="W102" i="11"/>
  <c r="U102" i="11"/>
  <c r="S103" i="11"/>
  <c r="T103" i="11"/>
  <c r="R103" i="11"/>
  <c r="Q104" i="11" s="1"/>
  <c r="AB100" i="11"/>
  <c r="AA100" i="11"/>
  <c r="AC100" i="11"/>
  <c r="L105" i="11"/>
  <c r="K106" i="11" s="1"/>
  <c r="M105" i="11"/>
  <c r="AG98" i="11"/>
  <c r="AH98" i="11"/>
  <c r="AI98" i="11"/>
  <c r="AF99" i="11"/>
  <c r="AD99" i="11"/>
  <c r="AE99" i="11"/>
  <c r="AN96" i="11"/>
  <c r="AO96" i="11"/>
  <c r="AP96" i="11" s="1"/>
  <c r="AJ97" i="11"/>
  <c r="AL97" i="11"/>
  <c r="AK97" i="11"/>
  <c r="X101" i="11"/>
  <c r="Z101" i="11"/>
  <c r="Y101" i="11"/>
  <c r="BA93" i="11"/>
  <c r="AZ93" i="11"/>
  <c r="AS95" i="11"/>
  <c r="AT95" i="11"/>
  <c r="AU95" i="11"/>
  <c r="AW94" i="11"/>
  <c r="AV94" i="11"/>
  <c r="AX94" i="11"/>
  <c r="I113" i="11" l="1"/>
  <c r="H114" i="11" s="1"/>
  <c r="J114" i="11" s="1"/>
  <c r="G114" i="11"/>
  <c r="F114" i="11"/>
  <c r="E115" i="11" s="1"/>
  <c r="J113" i="11"/>
  <c r="D120" i="10"/>
  <c r="C116" i="11" s="1"/>
  <c r="D116" i="11" s="1"/>
  <c r="BL89" i="11"/>
  <c r="BK89" i="11"/>
  <c r="BI90" i="11"/>
  <c r="BJ90" i="11"/>
  <c r="BH90" i="11"/>
  <c r="BD92" i="11"/>
  <c r="BB92" i="11"/>
  <c r="BB93" i="11" s="1"/>
  <c r="BC92" i="11"/>
  <c r="BG91" i="11"/>
  <c r="BE91" i="11"/>
  <c r="BF91" i="11"/>
  <c r="U103" i="11"/>
  <c r="V103" i="11"/>
  <c r="W103" i="11"/>
  <c r="AH99" i="11"/>
  <c r="AG99" i="11"/>
  <c r="AI99" i="11"/>
  <c r="T104" i="11"/>
  <c r="R104" i="11"/>
  <c r="S104" i="11"/>
  <c r="AN97" i="11"/>
  <c r="AO97" i="11"/>
  <c r="AM97" i="11"/>
  <c r="AJ98" i="11"/>
  <c r="AL98" i="11"/>
  <c r="AK98" i="11"/>
  <c r="Q105" i="11"/>
  <c r="O105" i="11"/>
  <c r="N106" i="11" s="1"/>
  <c r="P105" i="11"/>
  <c r="AQ96" i="11"/>
  <c r="AR96" i="11"/>
  <c r="AS96" i="11" s="1"/>
  <c r="AE100" i="11"/>
  <c r="AD100" i="11"/>
  <c r="AF100" i="11"/>
  <c r="AA101" i="11"/>
  <c r="AC101" i="11"/>
  <c r="AB101" i="11"/>
  <c r="M106" i="11"/>
  <c r="L106" i="11"/>
  <c r="Z102" i="11"/>
  <c r="Y102" i="11"/>
  <c r="X102" i="11"/>
  <c r="AW95" i="11"/>
  <c r="AV95" i="11"/>
  <c r="AX95" i="11"/>
  <c r="AZ94" i="11"/>
  <c r="AY94" i="11"/>
  <c r="BA94" i="11"/>
  <c r="BC93" i="11"/>
  <c r="BD93" i="11"/>
  <c r="G115" i="11" l="1"/>
  <c r="F115" i="11"/>
  <c r="E116" i="11" s="1"/>
  <c r="G116" i="11" s="1"/>
  <c r="I114" i="11"/>
  <c r="H115" i="11" s="1"/>
  <c r="I115" i="11" s="1"/>
  <c r="D121" i="10"/>
  <c r="C117" i="11" s="1"/>
  <c r="D117" i="11" s="1"/>
  <c r="BG92" i="11"/>
  <c r="BE92" i="11"/>
  <c r="BE93" i="11" s="1"/>
  <c r="BF92" i="11"/>
  <c r="BL90" i="11"/>
  <c r="BK90" i="11"/>
  <c r="BJ91" i="11"/>
  <c r="BI91" i="11"/>
  <c r="BH91" i="11"/>
  <c r="K107" i="11"/>
  <c r="M107" i="11" s="1"/>
  <c r="AG100" i="11"/>
  <c r="AI100" i="11"/>
  <c r="AH100" i="11"/>
  <c r="U104" i="11"/>
  <c r="V104" i="11"/>
  <c r="W104" i="11"/>
  <c r="AF101" i="11"/>
  <c r="AE101" i="11"/>
  <c r="AD101" i="11"/>
  <c r="AK99" i="11"/>
  <c r="AL99" i="11"/>
  <c r="AJ99" i="11"/>
  <c r="AU96" i="11"/>
  <c r="AV96" i="11" s="1"/>
  <c r="AT96" i="11"/>
  <c r="T105" i="11"/>
  <c r="S105" i="11"/>
  <c r="R105" i="11"/>
  <c r="Q106" i="11" s="1"/>
  <c r="AP97" i="11"/>
  <c r="AQ97" i="11"/>
  <c r="AR97" i="11"/>
  <c r="Z103" i="11"/>
  <c r="X103" i="11"/>
  <c r="Y103" i="11"/>
  <c r="AC102" i="11"/>
  <c r="AA102" i="11"/>
  <c r="AB102" i="11"/>
  <c r="AM98" i="11"/>
  <c r="AO98" i="11"/>
  <c r="AN98" i="11"/>
  <c r="O106" i="11"/>
  <c r="P106" i="11"/>
  <c r="BA95" i="11"/>
  <c r="AZ95" i="11"/>
  <c r="AY95" i="11"/>
  <c r="BD94" i="11"/>
  <c r="BC94" i="11"/>
  <c r="BB94" i="11"/>
  <c r="BF93" i="11"/>
  <c r="BG93" i="11"/>
  <c r="J115" i="11" l="1"/>
  <c r="H116" i="11"/>
  <c r="J116" i="11" s="1"/>
  <c r="F116" i="11"/>
  <c r="E117" i="11" s="1"/>
  <c r="G117" i="11" s="1"/>
  <c r="D122" i="10"/>
  <c r="C118" i="11" s="1"/>
  <c r="D118" i="11" s="1"/>
  <c r="N107" i="11"/>
  <c r="O107" i="11" s="1"/>
  <c r="BL91" i="11"/>
  <c r="BK91" i="11"/>
  <c r="BI92" i="11"/>
  <c r="BJ92" i="11"/>
  <c r="BH92" i="11"/>
  <c r="BH93" i="11" s="1"/>
  <c r="L107" i="11"/>
  <c r="K108" i="11" s="1"/>
  <c r="S106" i="11"/>
  <c r="T106" i="11"/>
  <c r="R106" i="11"/>
  <c r="AN99" i="11"/>
  <c r="AM99" i="11"/>
  <c r="AO99" i="11"/>
  <c r="AA103" i="11"/>
  <c r="AB103" i="11"/>
  <c r="AC103" i="11"/>
  <c r="AW96" i="11"/>
  <c r="AX96" i="11"/>
  <c r="Y104" i="11"/>
  <c r="X104" i="11"/>
  <c r="Z104" i="11"/>
  <c r="AJ100" i="11"/>
  <c r="AL100" i="11"/>
  <c r="AK100" i="11"/>
  <c r="W105" i="11"/>
  <c r="V105" i="11"/>
  <c r="U105" i="11"/>
  <c r="AH101" i="11"/>
  <c r="AG101" i="11"/>
  <c r="AI101" i="11"/>
  <c r="AP98" i="11"/>
  <c r="AQ98" i="11"/>
  <c r="AR98" i="11"/>
  <c r="AE102" i="11"/>
  <c r="AD102" i="11"/>
  <c r="AF102" i="11"/>
  <c r="AT97" i="11"/>
  <c r="AS97" i="11"/>
  <c r="AU97" i="11"/>
  <c r="BJ93" i="11"/>
  <c r="BL93" i="11" s="1"/>
  <c r="BI93" i="11"/>
  <c r="BE94" i="11"/>
  <c r="BG94" i="11"/>
  <c r="BF94" i="11"/>
  <c r="BD95" i="11"/>
  <c r="BC95" i="11"/>
  <c r="BB95" i="11"/>
  <c r="I116" i="11" l="1"/>
  <c r="H117" i="11" s="1"/>
  <c r="J117" i="11" s="1"/>
  <c r="F117" i="11"/>
  <c r="E118" i="11" s="1"/>
  <c r="D123" i="10"/>
  <c r="C119" i="11" s="1"/>
  <c r="D119" i="11" s="1"/>
  <c r="P107" i="11"/>
  <c r="Q107" i="11"/>
  <c r="R107" i="11" s="1"/>
  <c r="BK92" i="11"/>
  <c r="BK93" i="11" s="1"/>
  <c r="BL92" i="11"/>
  <c r="M108" i="11"/>
  <c r="L108" i="11"/>
  <c r="K109" i="11" s="1"/>
  <c r="N108" i="11"/>
  <c r="AT98" i="11"/>
  <c r="AU98" i="11"/>
  <c r="AS98" i="11"/>
  <c r="AN100" i="11"/>
  <c r="AM100" i="11"/>
  <c r="AO100" i="11"/>
  <c r="AG102" i="11"/>
  <c r="AH102" i="11"/>
  <c r="AI102" i="11"/>
  <c r="AJ101" i="11"/>
  <c r="AK101" i="11"/>
  <c r="AL101" i="11"/>
  <c r="BA96" i="11"/>
  <c r="AZ96" i="11"/>
  <c r="AY96" i="11"/>
  <c r="AQ99" i="11"/>
  <c r="AR99" i="11"/>
  <c r="AP99" i="11"/>
  <c r="V106" i="11"/>
  <c r="W106" i="11"/>
  <c r="U106" i="11"/>
  <c r="AE103" i="11"/>
  <c r="AD103" i="11"/>
  <c r="AF103" i="11"/>
  <c r="AW97" i="11"/>
  <c r="AX97" i="11"/>
  <c r="AV97" i="11"/>
  <c r="X105" i="11"/>
  <c r="Z105" i="11"/>
  <c r="Y105" i="11"/>
  <c r="AB104" i="11"/>
  <c r="AA104" i="11"/>
  <c r="AC104" i="11"/>
  <c r="BJ94" i="11"/>
  <c r="BI94" i="11"/>
  <c r="BH94" i="11"/>
  <c r="BE95" i="11"/>
  <c r="BF95" i="11"/>
  <c r="BG95" i="11"/>
  <c r="G118" i="11" l="1"/>
  <c r="F118" i="11"/>
  <c r="E119" i="11" s="1"/>
  <c r="I117" i="11"/>
  <c r="H118" i="11" s="1"/>
  <c r="I118" i="11" s="1"/>
  <c r="D124" i="10"/>
  <c r="C120" i="11" s="1"/>
  <c r="D120" i="11" s="1"/>
  <c r="S107" i="11"/>
  <c r="T107" i="11"/>
  <c r="U107" i="11" s="1"/>
  <c r="M109" i="11"/>
  <c r="L109" i="11"/>
  <c r="K110" i="11" s="1"/>
  <c r="P108" i="11"/>
  <c r="Q108" i="11"/>
  <c r="O108" i="11"/>
  <c r="N109" i="11" s="1"/>
  <c r="AF104" i="11"/>
  <c r="AE104" i="11"/>
  <c r="AD104" i="11"/>
  <c r="AU99" i="11"/>
  <c r="AT99" i="11"/>
  <c r="AS99" i="11"/>
  <c r="AL102" i="11"/>
  <c r="AK102" i="11"/>
  <c r="AJ102" i="11"/>
  <c r="Z106" i="11"/>
  <c r="Y106" i="11"/>
  <c r="X106" i="11"/>
  <c r="AN101" i="11"/>
  <c r="AO101" i="11"/>
  <c r="AM101" i="11"/>
  <c r="AI103" i="11"/>
  <c r="AG103" i="11"/>
  <c r="AH103" i="11"/>
  <c r="AP100" i="11"/>
  <c r="AQ100" i="11"/>
  <c r="AR100" i="11"/>
  <c r="AV98" i="11"/>
  <c r="AW98" i="11"/>
  <c r="AX98" i="11"/>
  <c r="AA105" i="11"/>
  <c r="AB105" i="11"/>
  <c r="AC105" i="11"/>
  <c r="BD96" i="11"/>
  <c r="BE96" i="11" s="1"/>
  <c r="BC96" i="11"/>
  <c r="BA97" i="11"/>
  <c r="AY97" i="11"/>
  <c r="AZ97" i="11"/>
  <c r="BB96" i="11"/>
  <c r="BI95" i="11"/>
  <c r="BH95" i="11"/>
  <c r="BJ95" i="11"/>
  <c r="BK94" i="11"/>
  <c r="BL94" i="11"/>
  <c r="J118" i="11" l="1"/>
  <c r="G119" i="11"/>
  <c r="F119" i="11"/>
  <c r="E120" i="11" s="1"/>
  <c r="G120" i="11" s="1"/>
  <c r="H119" i="11"/>
  <c r="J119" i="11" s="1"/>
  <c r="D125" i="10"/>
  <c r="C121" i="11" s="1"/>
  <c r="D121" i="11" s="1"/>
  <c r="V107" i="11"/>
  <c r="W107" i="11"/>
  <c r="X107" i="11" s="1"/>
  <c r="L110" i="11"/>
  <c r="K111" i="11" s="1"/>
  <c r="M110" i="11"/>
  <c r="P109" i="11"/>
  <c r="O109" i="11"/>
  <c r="N110" i="11" s="1"/>
  <c r="T108" i="11"/>
  <c r="S108" i="11"/>
  <c r="R108" i="11"/>
  <c r="Q109" i="11" s="1"/>
  <c r="BC97" i="11"/>
  <c r="BD97" i="11"/>
  <c r="BB97" i="11"/>
  <c r="AR101" i="11"/>
  <c r="AP101" i="11"/>
  <c r="AQ101" i="11"/>
  <c r="AT100" i="11"/>
  <c r="AU100" i="11"/>
  <c r="AS100" i="11"/>
  <c r="AO102" i="11"/>
  <c r="AN102" i="11"/>
  <c r="AM102" i="11"/>
  <c r="BF96" i="11"/>
  <c r="BG96" i="11"/>
  <c r="BH96" i="11" s="1"/>
  <c r="AZ98" i="11"/>
  <c r="AY98" i="11"/>
  <c r="BA98" i="11"/>
  <c r="AK103" i="11"/>
  <c r="AL103" i="11"/>
  <c r="AJ103" i="11"/>
  <c r="AB106" i="11"/>
  <c r="AA106" i="11"/>
  <c r="AC106" i="11"/>
  <c r="AV99" i="11"/>
  <c r="AX99" i="11"/>
  <c r="AW99" i="11"/>
  <c r="AD105" i="11"/>
  <c r="AF105" i="11"/>
  <c r="AE105" i="11"/>
  <c r="AH104" i="11"/>
  <c r="AI104" i="11"/>
  <c r="AG104" i="11"/>
  <c r="BK95" i="11"/>
  <c r="BL95" i="11"/>
  <c r="I119" i="11" l="1"/>
  <c r="H120" i="11" s="1"/>
  <c r="J120" i="11" s="1"/>
  <c r="F120" i="11"/>
  <c r="E121" i="11" s="1"/>
  <c r="D126" i="10"/>
  <c r="C122" i="11" s="1"/>
  <c r="D122" i="11" s="1"/>
  <c r="Y107" i="11"/>
  <c r="Z107" i="11"/>
  <c r="AA107" i="11" s="1"/>
  <c r="W108" i="11"/>
  <c r="X108" i="11" s="1"/>
  <c r="V108" i="11"/>
  <c r="P110" i="11"/>
  <c r="O110" i="11"/>
  <c r="N111" i="11" s="1"/>
  <c r="T109" i="11"/>
  <c r="R109" i="11"/>
  <c r="Q110" i="11" s="1"/>
  <c r="S109" i="11"/>
  <c r="L111" i="11"/>
  <c r="K112" i="11" s="1"/>
  <c r="M111" i="11"/>
  <c r="U108" i="11"/>
  <c r="AL104" i="11"/>
  <c r="AK104" i="11"/>
  <c r="AJ104" i="11"/>
  <c r="AF106" i="11"/>
  <c r="AD106" i="11"/>
  <c r="AE106" i="11"/>
  <c r="AT101" i="11"/>
  <c r="AS101" i="11"/>
  <c r="AU101" i="11"/>
  <c r="BC98" i="11"/>
  <c r="BD98" i="11"/>
  <c r="BB98" i="11"/>
  <c r="AG105" i="11"/>
  <c r="AH105" i="11"/>
  <c r="AI105" i="11"/>
  <c r="BA99" i="11"/>
  <c r="AY99" i="11"/>
  <c r="AZ99" i="11"/>
  <c r="BG97" i="11"/>
  <c r="BE97" i="11"/>
  <c r="BF97" i="11"/>
  <c r="AO103" i="11"/>
  <c r="AM103" i="11"/>
  <c r="AN103" i="11"/>
  <c r="BI96" i="11"/>
  <c r="BJ96" i="11"/>
  <c r="BL96" i="11" s="1"/>
  <c r="AW100" i="11"/>
  <c r="AV100" i="11"/>
  <c r="AX100" i="11"/>
  <c r="AR102" i="11"/>
  <c r="AP102" i="11"/>
  <c r="AQ102" i="11"/>
  <c r="I120" i="11" l="1"/>
  <c r="H121" i="11" s="1"/>
  <c r="G121" i="11"/>
  <c r="F121" i="11"/>
  <c r="E122" i="11" s="1"/>
  <c r="D127" i="10"/>
  <c r="C123" i="11" s="1"/>
  <c r="D123" i="11" s="1"/>
  <c r="AC107" i="11"/>
  <c r="AF107" i="11" s="1"/>
  <c r="AB107" i="11"/>
  <c r="P111" i="11"/>
  <c r="O111" i="11"/>
  <c r="N112" i="11" s="1"/>
  <c r="U109" i="11"/>
  <c r="W109" i="11"/>
  <c r="V109" i="11"/>
  <c r="L112" i="11"/>
  <c r="K113" i="11" s="1"/>
  <c r="M112" i="11"/>
  <c r="R110" i="11"/>
  <c r="Q111" i="11" s="1"/>
  <c r="S110" i="11"/>
  <c r="T110" i="11"/>
  <c r="Z108" i="11"/>
  <c r="AA108" i="11" s="1"/>
  <c r="Y108" i="11"/>
  <c r="AT102" i="11"/>
  <c r="AU102" i="11"/>
  <c r="AS102" i="11"/>
  <c r="BF98" i="11"/>
  <c r="BG98" i="11"/>
  <c r="BE98" i="11"/>
  <c r="AR103" i="11"/>
  <c r="AP103" i="11"/>
  <c r="AQ103" i="11"/>
  <c r="BB99" i="11"/>
  <c r="BC99" i="11"/>
  <c r="BD99" i="11"/>
  <c r="AM104" i="11"/>
  <c r="AO104" i="11"/>
  <c r="AN104" i="11"/>
  <c r="BI97" i="11"/>
  <c r="BH97" i="11"/>
  <c r="BJ97" i="11"/>
  <c r="BA100" i="11"/>
  <c r="AY100" i="11"/>
  <c r="AZ100" i="11"/>
  <c r="AK105" i="11"/>
  <c r="AJ105" i="11"/>
  <c r="AL105" i="11"/>
  <c r="AW101" i="11"/>
  <c r="AX101" i="11"/>
  <c r="AV101" i="11"/>
  <c r="AG106" i="11"/>
  <c r="AI106" i="11"/>
  <c r="AH106" i="11"/>
  <c r="BK96" i="11"/>
  <c r="J121" i="11" l="1"/>
  <c r="I121" i="11"/>
  <c r="H122" i="11" s="1"/>
  <c r="G122" i="11"/>
  <c r="F122" i="11"/>
  <c r="E123" i="11" s="1"/>
  <c r="G123" i="11" s="1"/>
  <c r="D128" i="10"/>
  <c r="C124" i="11" s="1"/>
  <c r="D124" i="11" s="1"/>
  <c r="AE107" i="11"/>
  <c r="AD107" i="11"/>
  <c r="R111" i="11"/>
  <c r="S111" i="11"/>
  <c r="T111" i="11"/>
  <c r="V110" i="11"/>
  <c r="U110" i="11"/>
  <c r="W110" i="11"/>
  <c r="L113" i="11"/>
  <c r="K114" i="11" s="1"/>
  <c r="M113" i="11"/>
  <c r="O112" i="11"/>
  <c r="N113" i="11" s="1"/>
  <c r="P112" i="11"/>
  <c r="Q112" i="11"/>
  <c r="AB108" i="11"/>
  <c r="AC108" i="11"/>
  <c r="Y109" i="11"/>
  <c r="X109" i="11"/>
  <c r="Z109" i="11"/>
  <c r="AJ106" i="11"/>
  <c r="AK106" i="11"/>
  <c r="AL106" i="11"/>
  <c r="AM105" i="11"/>
  <c r="AN105" i="11"/>
  <c r="AO105" i="11"/>
  <c r="BB100" i="11"/>
  <c r="BC100" i="11"/>
  <c r="BD100" i="11"/>
  <c r="AH107" i="11"/>
  <c r="AI107" i="11"/>
  <c r="AG107" i="11"/>
  <c r="AU103" i="11"/>
  <c r="AS103" i="11"/>
  <c r="AT103" i="11"/>
  <c r="AP104" i="11"/>
  <c r="AQ104" i="11"/>
  <c r="AR104" i="11"/>
  <c r="BJ98" i="11"/>
  <c r="BI98" i="11"/>
  <c r="BH98" i="11"/>
  <c r="AW102" i="11"/>
  <c r="AV102" i="11"/>
  <c r="AX102" i="11"/>
  <c r="BK97" i="11"/>
  <c r="BL97" i="11"/>
  <c r="AZ101" i="11"/>
  <c r="AY101" i="11"/>
  <c r="BA101" i="11"/>
  <c r="BG99" i="11"/>
  <c r="BF99" i="11"/>
  <c r="BE99" i="11"/>
  <c r="I122" i="11" l="1"/>
  <c r="H123" i="11" s="1"/>
  <c r="J122" i="11"/>
  <c r="F123" i="11"/>
  <c r="E124" i="11" s="1"/>
  <c r="G124" i="11" s="1"/>
  <c r="D129" i="10"/>
  <c r="C125" i="11" s="1"/>
  <c r="D125" i="11" s="1"/>
  <c r="AA109" i="11"/>
  <c r="AB109" i="11"/>
  <c r="AC109" i="11"/>
  <c r="R112" i="11"/>
  <c r="T112" i="11"/>
  <c r="S112" i="11"/>
  <c r="U111" i="11"/>
  <c r="W111" i="11"/>
  <c r="V111" i="11"/>
  <c r="Y110" i="11"/>
  <c r="Z110" i="11"/>
  <c r="X110" i="11"/>
  <c r="L114" i="11"/>
  <c r="K115" i="11" s="1"/>
  <c r="M114" i="11"/>
  <c r="AF108" i="11"/>
  <c r="AE108" i="11"/>
  <c r="AD108" i="11"/>
  <c r="Q113" i="11"/>
  <c r="O113" i="11"/>
  <c r="N114" i="11" s="1"/>
  <c r="P113" i="11"/>
  <c r="BC101" i="11"/>
  <c r="BD101" i="11"/>
  <c r="BB101" i="11"/>
  <c r="AY102" i="11"/>
  <c r="AZ102" i="11"/>
  <c r="BA102" i="11"/>
  <c r="BK98" i="11"/>
  <c r="BL98" i="11"/>
  <c r="AK107" i="11"/>
  <c r="AJ107" i="11"/>
  <c r="AL107" i="11"/>
  <c r="AM106" i="11"/>
  <c r="AO106" i="11"/>
  <c r="AN106" i="11"/>
  <c r="AR105" i="11"/>
  <c r="AQ105" i="11"/>
  <c r="AP105" i="11"/>
  <c r="AS104" i="11"/>
  <c r="AU104" i="11"/>
  <c r="AT104" i="11"/>
  <c r="BH99" i="11"/>
  <c r="BI99" i="11"/>
  <c r="BJ99" i="11"/>
  <c r="AV103" i="11"/>
  <c r="AX103" i="11"/>
  <c r="AW103" i="11"/>
  <c r="BF100" i="11"/>
  <c r="BE100" i="11"/>
  <c r="BG100" i="11"/>
  <c r="I123" i="11" l="1"/>
  <c r="H124" i="11" s="1"/>
  <c r="J124" i="11" s="1"/>
  <c r="J123" i="11"/>
  <c r="F124" i="11"/>
  <c r="E125" i="11" s="1"/>
  <c r="G125" i="11" s="1"/>
  <c r="D130" i="10"/>
  <c r="C126" i="11" s="1"/>
  <c r="D126" i="11" s="1"/>
  <c r="P114" i="11"/>
  <c r="O114" i="11"/>
  <c r="N115" i="11" s="1"/>
  <c r="T113" i="11"/>
  <c r="S113" i="11"/>
  <c r="R113" i="11"/>
  <c r="Q114" i="11" s="1"/>
  <c r="AB110" i="11"/>
  <c r="AA110" i="11"/>
  <c r="AC110" i="11"/>
  <c r="AE109" i="11"/>
  <c r="AF109" i="11"/>
  <c r="AD109" i="11"/>
  <c r="L115" i="11"/>
  <c r="K116" i="11" s="1"/>
  <c r="M115" i="11"/>
  <c r="AI108" i="11"/>
  <c r="AH108" i="11"/>
  <c r="Z111" i="11"/>
  <c r="Y111" i="11"/>
  <c r="X111" i="11"/>
  <c r="AG108" i="11"/>
  <c r="U112" i="11"/>
  <c r="W112" i="11"/>
  <c r="V112" i="11"/>
  <c r="AS105" i="11"/>
  <c r="AT105" i="11"/>
  <c r="AU105" i="11"/>
  <c r="BI100" i="11"/>
  <c r="BH100" i="11"/>
  <c r="BJ100" i="11"/>
  <c r="AP106" i="11"/>
  <c r="AQ106" i="11"/>
  <c r="AR106" i="11"/>
  <c r="BC102" i="11"/>
  <c r="BB102" i="11"/>
  <c r="BD102" i="11"/>
  <c r="BF101" i="11"/>
  <c r="BG101" i="11"/>
  <c r="BE101" i="11"/>
  <c r="BL99" i="11"/>
  <c r="BK99" i="11"/>
  <c r="AZ103" i="11"/>
  <c r="BA103" i="11"/>
  <c r="AY103" i="11"/>
  <c r="AX104" i="11"/>
  <c r="AW104" i="11"/>
  <c r="AV104" i="11"/>
  <c r="AO107" i="11"/>
  <c r="AN107" i="11"/>
  <c r="AM107" i="11"/>
  <c r="I124" i="11" l="1"/>
  <c r="H125" i="11" s="1"/>
  <c r="J125" i="11" s="1"/>
  <c r="F125" i="11"/>
  <c r="E126" i="11" s="1"/>
  <c r="D131" i="10"/>
  <c r="C127" i="11" s="1"/>
  <c r="D127" i="11" s="1"/>
  <c r="AJ108" i="11"/>
  <c r="AL108" i="11"/>
  <c r="AM108" i="11" s="1"/>
  <c r="AK108" i="11"/>
  <c r="AH109" i="11"/>
  <c r="AI109" i="11"/>
  <c r="AG109" i="11"/>
  <c r="O115" i="11"/>
  <c r="N116" i="11" s="1"/>
  <c r="P115" i="11"/>
  <c r="Y112" i="11"/>
  <c r="X112" i="11"/>
  <c r="Z112" i="11"/>
  <c r="V113" i="11"/>
  <c r="U113" i="11"/>
  <c r="T114" i="11" s="1"/>
  <c r="W113" i="11"/>
  <c r="AC111" i="11"/>
  <c r="AA111" i="11"/>
  <c r="AB111" i="11"/>
  <c r="L116" i="11"/>
  <c r="K117" i="11" s="1"/>
  <c r="M116" i="11"/>
  <c r="AF110" i="11"/>
  <c r="AE110" i="11"/>
  <c r="AD110" i="11"/>
  <c r="S114" i="11"/>
  <c r="R114" i="11"/>
  <c r="Q115" i="11" s="1"/>
  <c r="AZ104" i="11"/>
  <c r="BA104" i="11"/>
  <c r="AY104" i="11"/>
  <c r="BC103" i="11"/>
  <c r="BD103" i="11"/>
  <c r="BB103" i="11"/>
  <c r="AQ107" i="11"/>
  <c r="AR107" i="11"/>
  <c r="AP107" i="11"/>
  <c r="BJ101" i="11"/>
  <c r="BI101" i="11"/>
  <c r="BH101" i="11"/>
  <c r="AU106" i="11"/>
  <c r="AT106" i="11"/>
  <c r="AS106" i="11"/>
  <c r="AX105" i="11"/>
  <c r="AW105" i="11"/>
  <c r="AV105" i="11"/>
  <c r="BG102" i="11"/>
  <c r="BE102" i="11"/>
  <c r="BF102" i="11"/>
  <c r="BK100" i="11"/>
  <c r="BL100" i="11"/>
  <c r="I125" i="11" l="1"/>
  <c r="H126" i="11" s="1"/>
  <c r="G126" i="11"/>
  <c r="F126" i="11"/>
  <c r="E127" i="11" s="1"/>
  <c r="G127" i="11" s="1"/>
  <c r="D132" i="10"/>
  <c r="C128" i="11" s="1"/>
  <c r="D128" i="11" s="1"/>
  <c r="AF111" i="11"/>
  <c r="AD111" i="11"/>
  <c r="AE111" i="11"/>
  <c r="L117" i="11"/>
  <c r="K118" i="11" s="1"/>
  <c r="M118" i="11" s="1"/>
  <c r="M117" i="11"/>
  <c r="AC112" i="11"/>
  <c r="AA112" i="11"/>
  <c r="AB112" i="11"/>
  <c r="AH110" i="11"/>
  <c r="AI110" i="11"/>
  <c r="AG110" i="11"/>
  <c r="AO108" i="11"/>
  <c r="AP108" i="11" s="1"/>
  <c r="AN108" i="11"/>
  <c r="P116" i="11"/>
  <c r="O116" i="11"/>
  <c r="N117" i="11" s="1"/>
  <c r="S115" i="11"/>
  <c r="R115" i="11"/>
  <c r="Q116" i="11" s="1"/>
  <c r="Y113" i="11"/>
  <c r="X113" i="11"/>
  <c r="Z113" i="11"/>
  <c r="V114" i="11"/>
  <c r="U114" i="11"/>
  <c r="T115" i="11" s="1"/>
  <c r="W114" i="11"/>
  <c r="AJ109" i="11"/>
  <c r="AL109" i="11"/>
  <c r="AK109" i="11"/>
  <c r="AY105" i="11"/>
  <c r="BA105" i="11"/>
  <c r="AZ105" i="11"/>
  <c r="BL101" i="11"/>
  <c r="BK101" i="11"/>
  <c r="BD104" i="11"/>
  <c r="BC104" i="11"/>
  <c r="BB104" i="11"/>
  <c r="BJ102" i="11"/>
  <c r="BI102" i="11"/>
  <c r="BH102" i="11"/>
  <c r="AV106" i="11"/>
  <c r="AX106" i="11"/>
  <c r="AW106" i="11"/>
  <c r="AT107" i="11"/>
  <c r="AU107" i="11"/>
  <c r="AS107" i="11"/>
  <c r="BE103" i="11"/>
  <c r="BF103" i="11"/>
  <c r="BG103" i="11"/>
  <c r="J126" i="11" l="1"/>
  <c r="I126" i="11"/>
  <c r="H127" i="11" s="1"/>
  <c r="J127" i="11" s="1"/>
  <c r="F127" i="11"/>
  <c r="E128" i="11" s="1"/>
  <c r="G128" i="11" s="1"/>
  <c r="D133" i="10"/>
  <c r="C129" i="11" s="1"/>
  <c r="D129" i="11" s="1"/>
  <c r="L118" i="11"/>
  <c r="K119" i="11" s="1"/>
  <c r="M119" i="11" s="1"/>
  <c r="AE112" i="11"/>
  <c r="AD112" i="11"/>
  <c r="AF112" i="11"/>
  <c r="X114" i="11"/>
  <c r="W115" i="11" s="1"/>
  <c r="Z114" i="11"/>
  <c r="Y114" i="11"/>
  <c r="AC113" i="11"/>
  <c r="AB113" i="11"/>
  <c r="AA113" i="11"/>
  <c r="R116" i="11"/>
  <c r="T116" i="11"/>
  <c r="S116" i="11"/>
  <c r="AM109" i="11"/>
  <c r="AN109" i="11"/>
  <c r="AO109" i="11"/>
  <c r="P117" i="11"/>
  <c r="Q117" i="11"/>
  <c r="O117" i="11"/>
  <c r="V115" i="11"/>
  <c r="U115" i="11"/>
  <c r="AK110" i="11"/>
  <c r="AJ110" i="11"/>
  <c r="AL110" i="11"/>
  <c r="AQ108" i="11"/>
  <c r="AR108" i="11"/>
  <c r="AI111" i="11"/>
  <c r="AG111" i="11"/>
  <c r="AH111" i="11"/>
  <c r="BG104" i="11"/>
  <c r="BE104" i="11"/>
  <c r="BF104" i="11"/>
  <c r="AY106" i="11"/>
  <c r="AZ106" i="11"/>
  <c r="BA106" i="11"/>
  <c r="BC105" i="11"/>
  <c r="BD105" i="11"/>
  <c r="BB105" i="11"/>
  <c r="BJ103" i="11"/>
  <c r="BH103" i="11"/>
  <c r="BI103" i="11"/>
  <c r="AW107" i="11"/>
  <c r="AV107" i="11"/>
  <c r="AX107" i="11"/>
  <c r="BK102" i="11"/>
  <c r="BL102" i="11"/>
  <c r="I127" i="11" l="1"/>
  <c r="H128" i="11" s="1"/>
  <c r="F128" i="11"/>
  <c r="E129" i="11" s="1"/>
  <c r="D134" i="10"/>
  <c r="C130" i="11" s="1"/>
  <c r="D130" i="11" s="1"/>
  <c r="L119" i="11"/>
  <c r="K120" i="11" s="1"/>
  <c r="M120" i="11" s="1"/>
  <c r="N118" i="11"/>
  <c r="AU108" i="11"/>
  <c r="AV108" i="11" s="1"/>
  <c r="AT108" i="11"/>
  <c r="AQ109" i="11"/>
  <c r="AR109" i="11"/>
  <c r="AP109" i="11"/>
  <c r="AE113" i="11"/>
  <c r="AD113" i="11"/>
  <c r="AF113" i="11"/>
  <c r="X115" i="11"/>
  <c r="Y115" i="11"/>
  <c r="Z115" i="11"/>
  <c r="AJ111" i="11"/>
  <c r="AK111" i="11"/>
  <c r="AL111" i="11"/>
  <c r="AS108" i="11"/>
  <c r="V116" i="11"/>
  <c r="U116" i="11"/>
  <c r="W116" i="11"/>
  <c r="AG112" i="11"/>
  <c r="AH112" i="11"/>
  <c r="AI112" i="11"/>
  <c r="AO110" i="11"/>
  <c r="AN110" i="11"/>
  <c r="AM110" i="11"/>
  <c r="S117" i="11"/>
  <c r="R117" i="11"/>
  <c r="T117" i="11"/>
  <c r="AA114" i="11"/>
  <c r="AB114" i="11"/>
  <c r="AC114" i="11"/>
  <c r="BG105" i="11"/>
  <c r="BF105" i="11"/>
  <c r="BE105" i="11"/>
  <c r="BA107" i="11"/>
  <c r="AY107" i="11"/>
  <c r="AZ107" i="11"/>
  <c r="BL103" i="11"/>
  <c r="BK103" i="11"/>
  <c r="BD106" i="11"/>
  <c r="BB106" i="11"/>
  <c r="BC106" i="11"/>
  <c r="BI104" i="11"/>
  <c r="BJ104" i="11"/>
  <c r="BH104" i="11"/>
  <c r="G129" i="11" l="1"/>
  <c r="F129" i="11"/>
  <c r="E130" i="11" s="1"/>
  <c r="G130" i="11" s="1"/>
  <c r="I128" i="11"/>
  <c r="H129" i="11" s="1"/>
  <c r="I129" i="11" s="1"/>
  <c r="J128" i="11"/>
  <c r="D135" i="10"/>
  <c r="C131" i="11" s="1"/>
  <c r="D131" i="11" s="1"/>
  <c r="L120" i="11"/>
  <c r="K121" i="11" s="1"/>
  <c r="L121" i="11" s="1"/>
  <c r="P118" i="11"/>
  <c r="Q118" i="11"/>
  <c r="R118" i="11" s="1"/>
  <c r="O118" i="11"/>
  <c r="Z116" i="11"/>
  <c r="Y116" i="11"/>
  <c r="X116" i="11"/>
  <c r="V117" i="11"/>
  <c r="W117" i="11"/>
  <c r="AI113" i="11"/>
  <c r="AG113" i="11"/>
  <c r="AH113" i="11"/>
  <c r="AT109" i="11"/>
  <c r="AU109" i="11"/>
  <c r="AS109" i="11"/>
  <c r="AF114" i="11"/>
  <c r="AD114" i="11"/>
  <c r="AE114" i="11"/>
  <c r="AP110" i="11"/>
  <c r="AR110" i="11"/>
  <c r="AQ110" i="11"/>
  <c r="AC115" i="11"/>
  <c r="AB115" i="11"/>
  <c r="AA115" i="11"/>
  <c r="AN111" i="11"/>
  <c r="AO111" i="11"/>
  <c r="AM111" i="11"/>
  <c r="AJ112" i="11"/>
  <c r="AK112" i="11"/>
  <c r="AL112" i="11"/>
  <c r="U117" i="11"/>
  <c r="AX108" i="11"/>
  <c r="AW108" i="11"/>
  <c r="BE106" i="11"/>
  <c r="BG106" i="11"/>
  <c r="BF106" i="11"/>
  <c r="BK104" i="11"/>
  <c r="BL104" i="11"/>
  <c r="BB107" i="11"/>
  <c r="BD107" i="11"/>
  <c r="BC107" i="11"/>
  <c r="BJ105" i="11"/>
  <c r="BH105" i="11"/>
  <c r="BI105" i="11"/>
  <c r="J129" i="11" l="1"/>
  <c r="H130" i="11"/>
  <c r="J130" i="11" s="1"/>
  <c r="F130" i="11"/>
  <c r="E131" i="11" s="1"/>
  <c r="G131" i="11" s="1"/>
  <c r="D136" i="10"/>
  <c r="C132" i="11" s="1"/>
  <c r="D132" i="11" s="1"/>
  <c r="M121" i="11"/>
  <c r="N119" i="11"/>
  <c r="K122" i="11"/>
  <c r="M122" i="11" s="1"/>
  <c r="S118" i="11"/>
  <c r="T118" i="11"/>
  <c r="AP111" i="11"/>
  <c r="AR111" i="11"/>
  <c r="AQ111" i="11"/>
  <c r="AK113" i="11"/>
  <c r="AJ113" i="11"/>
  <c r="AL113" i="11"/>
  <c r="AY108" i="11"/>
  <c r="AZ108" i="11"/>
  <c r="BA108" i="11"/>
  <c r="BB108" i="11" s="1"/>
  <c r="AT110" i="11"/>
  <c r="AU110" i="11"/>
  <c r="AS110" i="11"/>
  <c r="AG114" i="11"/>
  <c r="AH114" i="11"/>
  <c r="AI114" i="11"/>
  <c r="AM112" i="11"/>
  <c r="AN112" i="11"/>
  <c r="AO112" i="11"/>
  <c r="AF115" i="11"/>
  <c r="AD115" i="11"/>
  <c r="AE115" i="11"/>
  <c r="AX109" i="11"/>
  <c r="AW109" i="11"/>
  <c r="AV109" i="11"/>
  <c r="Y117" i="11"/>
  <c r="X117" i="11"/>
  <c r="Z117" i="11"/>
  <c r="AC116" i="11"/>
  <c r="AA116" i="11"/>
  <c r="AB116" i="11"/>
  <c r="BG107" i="11"/>
  <c r="BF107" i="11"/>
  <c r="BE107" i="11"/>
  <c r="BH106" i="11"/>
  <c r="BJ106" i="11"/>
  <c r="BI106" i="11"/>
  <c r="BK105" i="11"/>
  <c r="BL105" i="11"/>
  <c r="I130" i="11" l="1"/>
  <c r="H131" i="11" s="1"/>
  <c r="F131" i="11"/>
  <c r="E132" i="11" s="1"/>
  <c r="G132" i="11" s="1"/>
  <c r="D137" i="10"/>
  <c r="C133" i="11" s="1"/>
  <c r="D133" i="11" s="1"/>
  <c r="P119" i="11"/>
  <c r="Q119" i="11"/>
  <c r="O119" i="11"/>
  <c r="N120" i="11" s="1"/>
  <c r="L122" i="11"/>
  <c r="K123" i="11" s="1"/>
  <c r="W118" i="11"/>
  <c r="V118" i="11"/>
  <c r="U118" i="11"/>
  <c r="AP112" i="11"/>
  <c r="AR112" i="11"/>
  <c r="AQ112" i="11"/>
  <c r="AM113" i="11"/>
  <c r="AN113" i="11"/>
  <c r="AO113" i="11"/>
  <c r="AT111" i="11"/>
  <c r="AU111" i="11"/>
  <c r="AS111" i="11"/>
  <c r="AI115" i="11"/>
  <c r="AH115" i="11"/>
  <c r="AG115" i="11"/>
  <c r="AK114" i="11"/>
  <c r="AJ114" i="11"/>
  <c r="AL114" i="11"/>
  <c r="AV110" i="11"/>
  <c r="AW110" i="11"/>
  <c r="AX110" i="11"/>
  <c r="BA109" i="11"/>
  <c r="AZ109" i="11"/>
  <c r="AY109" i="11"/>
  <c r="AE116" i="11"/>
  <c r="AF116" i="11"/>
  <c r="AD116" i="11"/>
  <c r="BC108" i="11"/>
  <c r="BD108" i="11"/>
  <c r="AA117" i="11"/>
  <c r="AB117" i="11"/>
  <c r="AC117" i="11"/>
  <c r="BL106" i="11"/>
  <c r="BK106" i="11"/>
  <c r="BH107" i="11"/>
  <c r="BI107" i="11"/>
  <c r="BJ107" i="11"/>
  <c r="I131" i="11" l="1"/>
  <c r="H132" i="11" s="1"/>
  <c r="J132" i="11" s="1"/>
  <c r="F132" i="11"/>
  <c r="E133" i="11" s="1"/>
  <c r="G133" i="11" s="1"/>
  <c r="J131" i="11"/>
  <c r="D138" i="10"/>
  <c r="C134" i="11" s="1"/>
  <c r="D134" i="11" s="1"/>
  <c r="O120" i="11"/>
  <c r="N121" i="11" s="1"/>
  <c r="Q120" i="11"/>
  <c r="P120" i="11"/>
  <c r="S119" i="11"/>
  <c r="T119" i="11"/>
  <c r="U119" i="11" s="1"/>
  <c r="R119" i="11"/>
  <c r="M123" i="11"/>
  <c r="L123" i="11"/>
  <c r="X118" i="11"/>
  <c r="Y118" i="11"/>
  <c r="Z118" i="11"/>
  <c r="AI116" i="11"/>
  <c r="AH116" i="11"/>
  <c r="AG116" i="11"/>
  <c r="AN114" i="11"/>
  <c r="AM114" i="11"/>
  <c r="AO114" i="11"/>
  <c r="BE108" i="11"/>
  <c r="BF108" i="11"/>
  <c r="BG108" i="11"/>
  <c r="BH108" i="11" s="1"/>
  <c r="AZ110" i="11"/>
  <c r="BA110" i="11"/>
  <c r="AY110" i="11"/>
  <c r="AV111" i="11"/>
  <c r="AX111" i="11"/>
  <c r="AW111" i="11"/>
  <c r="BB109" i="11"/>
  <c r="BD109" i="11"/>
  <c r="BC109" i="11"/>
  <c r="AE117" i="11"/>
  <c r="AF117" i="11"/>
  <c r="AD117" i="11"/>
  <c r="AL115" i="11"/>
  <c r="AJ115" i="11"/>
  <c r="AK115" i="11"/>
  <c r="AR113" i="11"/>
  <c r="AP113" i="11"/>
  <c r="AQ113" i="11"/>
  <c r="AU112" i="11"/>
  <c r="AS112" i="11"/>
  <c r="AT112" i="11"/>
  <c r="BL107" i="11"/>
  <c r="BK107" i="11"/>
  <c r="I132" i="11" l="1"/>
  <c r="H133" i="11" s="1"/>
  <c r="I133" i="11" s="1"/>
  <c r="F133" i="11"/>
  <c r="E134" i="11" s="1"/>
  <c r="G134" i="11" s="1"/>
  <c r="D139" i="10"/>
  <c r="C135" i="11" s="1"/>
  <c r="D135" i="11" s="1"/>
  <c r="W119" i="11"/>
  <c r="X119" i="11" s="1"/>
  <c r="V119" i="11"/>
  <c r="T120" i="11"/>
  <c r="S120" i="11"/>
  <c r="R120" i="11"/>
  <c r="P121" i="11"/>
  <c r="Q121" i="11"/>
  <c r="O121" i="11"/>
  <c r="K124" i="11"/>
  <c r="AA118" i="11"/>
  <c r="AB118" i="11"/>
  <c r="AC118" i="11"/>
  <c r="AD118" i="11" s="1"/>
  <c r="BC110" i="11"/>
  <c r="BD110" i="11"/>
  <c r="BB110" i="11"/>
  <c r="BF109" i="11"/>
  <c r="BG109" i="11"/>
  <c r="BE109" i="11"/>
  <c r="AN115" i="11"/>
  <c r="AM115" i="11"/>
  <c r="AO115" i="11"/>
  <c r="AT113" i="11"/>
  <c r="AS113" i="11"/>
  <c r="AU113" i="11"/>
  <c r="AW112" i="11"/>
  <c r="AX112" i="11"/>
  <c r="AV112" i="11"/>
  <c r="AH117" i="11"/>
  <c r="AG117" i="11"/>
  <c r="AI117" i="11"/>
  <c r="AZ111" i="11"/>
  <c r="AY111" i="11"/>
  <c r="BA111" i="11"/>
  <c r="AR114" i="11"/>
  <c r="AQ114" i="11"/>
  <c r="AP114" i="11"/>
  <c r="BJ108" i="11"/>
  <c r="BL108" i="11" s="1"/>
  <c r="BI108" i="11"/>
  <c r="AK116" i="11"/>
  <c r="AL116" i="11"/>
  <c r="AJ116" i="11"/>
  <c r="J133" i="11" l="1"/>
  <c r="H134" i="11"/>
  <c r="I134" i="11" s="1"/>
  <c r="F134" i="11"/>
  <c r="E135" i="11" s="1"/>
  <c r="D140" i="10"/>
  <c r="C136" i="11" s="1"/>
  <c r="D136" i="11" s="1"/>
  <c r="N122" i="11"/>
  <c r="V120" i="11"/>
  <c r="W120" i="11"/>
  <c r="X120" i="11" s="1"/>
  <c r="U120" i="11"/>
  <c r="S121" i="11"/>
  <c r="T121" i="11"/>
  <c r="R121" i="11"/>
  <c r="Z119" i="11"/>
  <c r="Y119" i="11"/>
  <c r="M124" i="11"/>
  <c r="L124" i="11"/>
  <c r="K125" i="11" s="1"/>
  <c r="AE118" i="11"/>
  <c r="AF118" i="11"/>
  <c r="AG118" i="11" s="1"/>
  <c r="BK108" i="11"/>
  <c r="AN116" i="11"/>
  <c r="AO116" i="11"/>
  <c r="AM116" i="11"/>
  <c r="AR115" i="11"/>
  <c r="AQ115" i="11"/>
  <c r="AP115" i="11"/>
  <c r="BJ109" i="11"/>
  <c r="BI109" i="11"/>
  <c r="BH109" i="11"/>
  <c r="AW113" i="11"/>
  <c r="AX113" i="11"/>
  <c r="AV113" i="11"/>
  <c r="AS114" i="11"/>
  <c r="AT114" i="11"/>
  <c r="AU114" i="11"/>
  <c r="AK117" i="11"/>
  <c r="AJ117" i="11"/>
  <c r="AL117" i="11"/>
  <c r="AZ112" i="11"/>
  <c r="AY112" i="11"/>
  <c r="BA112" i="11"/>
  <c r="BB111" i="11"/>
  <c r="BC111" i="11"/>
  <c r="BD111" i="11"/>
  <c r="BG110" i="11"/>
  <c r="BE110" i="11"/>
  <c r="BF110" i="11"/>
  <c r="J134" i="11" l="1"/>
  <c r="G135" i="11"/>
  <c r="F135" i="11"/>
  <c r="E136" i="11" s="1"/>
  <c r="G136" i="11" s="1"/>
  <c r="H135" i="11"/>
  <c r="I135" i="11" s="1"/>
  <c r="D141" i="10"/>
  <c r="C137" i="11" s="1"/>
  <c r="D137" i="11" s="1"/>
  <c r="Q122" i="11"/>
  <c r="P122" i="11"/>
  <c r="O122" i="11"/>
  <c r="AB119" i="11"/>
  <c r="AC119" i="11"/>
  <c r="Y120" i="11"/>
  <c r="Z120" i="11"/>
  <c r="W121" i="11"/>
  <c r="U121" i="11"/>
  <c r="V121" i="11"/>
  <c r="AA119" i="11"/>
  <c r="M125" i="11"/>
  <c r="L125" i="11"/>
  <c r="K126" i="11" s="1"/>
  <c r="AI118" i="11"/>
  <c r="AJ118" i="11" s="1"/>
  <c r="AH118" i="11"/>
  <c r="BF111" i="11"/>
  <c r="BE111" i="11"/>
  <c r="BG111" i="11"/>
  <c r="BC112" i="11"/>
  <c r="BB112" i="11"/>
  <c r="BD112" i="11"/>
  <c r="AS115" i="11"/>
  <c r="AT115" i="11"/>
  <c r="AU115" i="11"/>
  <c r="AV114" i="11"/>
  <c r="AW114" i="11"/>
  <c r="AX114" i="11"/>
  <c r="BA113" i="11"/>
  <c r="AZ113" i="11"/>
  <c r="AY113" i="11"/>
  <c r="BK109" i="11"/>
  <c r="BL109" i="11"/>
  <c r="BH110" i="11"/>
  <c r="BJ110" i="11"/>
  <c r="BI110" i="11"/>
  <c r="AO117" i="11"/>
  <c r="AN117" i="11"/>
  <c r="AM117" i="11"/>
  <c r="AQ116" i="11"/>
  <c r="AR116" i="11"/>
  <c r="AP116" i="11"/>
  <c r="J135" i="11" l="1"/>
  <c r="F136" i="11"/>
  <c r="E137" i="11" s="1"/>
  <c r="H136" i="11"/>
  <c r="J136" i="11" s="1"/>
  <c r="D142" i="10"/>
  <c r="C138" i="11" s="1"/>
  <c r="D138" i="11" s="1"/>
  <c r="N123" i="11"/>
  <c r="S122" i="11"/>
  <c r="T122" i="11"/>
  <c r="R122" i="11"/>
  <c r="Z121" i="11"/>
  <c r="Y121" i="11"/>
  <c r="X121" i="11"/>
  <c r="AF119" i="11"/>
  <c r="AE119" i="11"/>
  <c r="AD119" i="11"/>
  <c r="AC120" i="11"/>
  <c r="AB120" i="11"/>
  <c r="AA120" i="11"/>
  <c r="L126" i="11"/>
  <c r="M126" i="11"/>
  <c r="AL118" i="11"/>
  <c r="AK118" i="11"/>
  <c r="AZ114" i="11"/>
  <c r="AY114" i="11"/>
  <c r="BA114" i="11"/>
  <c r="BL110" i="11"/>
  <c r="BK110" i="11"/>
  <c r="BJ111" i="11"/>
  <c r="BI111" i="11"/>
  <c r="BH111" i="11"/>
  <c r="BG112" i="11"/>
  <c r="BE112" i="11"/>
  <c r="BF112" i="11"/>
  <c r="AS116" i="11"/>
  <c r="AT116" i="11"/>
  <c r="AU116" i="11"/>
  <c r="AP117" i="11"/>
  <c r="AQ117" i="11"/>
  <c r="AR117" i="11"/>
  <c r="BD113" i="11"/>
  <c r="BC113" i="11"/>
  <c r="BB113" i="11"/>
  <c r="AX115" i="11"/>
  <c r="AV115" i="11"/>
  <c r="AW115" i="11"/>
  <c r="I136" i="11" l="1"/>
  <c r="H137" i="11" s="1"/>
  <c r="J137" i="11" s="1"/>
  <c r="G137" i="11"/>
  <c r="F137" i="11"/>
  <c r="E138" i="11" s="1"/>
  <c r="D143" i="10"/>
  <c r="C139" i="11" s="1"/>
  <c r="D139" i="11" s="1"/>
  <c r="Q123" i="11"/>
  <c r="R123" i="11" s="1"/>
  <c r="P123" i="11"/>
  <c r="O123" i="11"/>
  <c r="W122" i="11"/>
  <c r="V122" i="11"/>
  <c r="U122" i="11"/>
  <c r="AA121" i="11"/>
  <c r="AC121" i="11"/>
  <c r="AB121" i="11"/>
  <c r="AH119" i="11"/>
  <c r="AI119" i="11"/>
  <c r="AG119" i="11"/>
  <c r="AE120" i="11"/>
  <c r="AF120" i="11"/>
  <c r="AD120" i="11"/>
  <c r="K127" i="11"/>
  <c r="AN118" i="11"/>
  <c r="AO118" i="11"/>
  <c r="AM118" i="11"/>
  <c r="BB114" i="11"/>
  <c r="BC114" i="11"/>
  <c r="BD114" i="11"/>
  <c r="BE113" i="11"/>
  <c r="BF113" i="11"/>
  <c r="BG113" i="11"/>
  <c r="AW116" i="11"/>
  <c r="AX116" i="11"/>
  <c r="AV116" i="11"/>
  <c r="BK111" i="11"/>
  <c r="BL111" i="11"/>
  <c r="AZ115" i="11"/>
  <c r="BA115" i="11"/>
  <c r="AY115" i="11"/>
  <c r="AU117" i="11"/>
  <c r="AT117" i="11"/>
  <c r="AS117" i="11"/>
  <c r="BJ112" i="11"/>
  <c r="BI112" i="11"/>
  <c r="BH112" i="11"/>
  <c r="I137" i="11" l="1"/>
  <c r="H138" i="11" s="1"/>
  <c r="F138" i="11"/>
  <c r="E139" i="11" s="1"/>
  <c r="G138" i="11"/>
  <c r="D144" i="10"/>
  <c r="C140" i="11" s="1"/>
  <c r="D140" i="11" s="1"/>
  <c r="N124" i="11"/>
  <c r="T123" i="11"/>
  <c r="S123" i="11"/>
  <c r="Y122" i="11"/>
  <c r="Z122" i="11"/>
  <c r="AA122" i="11" s="1"/>
  <c r="X122" i="11"/>
  <c r="AH120" i="11"/>
  <c r="AG120" i="11"/>
  <c r="AI120" i="11"/>
  <c r="AE121" i="11"/>
  <c r="AD121" i="11"/>
  <c r="AF121" i="11"/>
  <c r="AL119" i="11"/>
  <c r="AK119" i="11"/>
  <c r="AJ119" i="11"/>
  <c r="M127" i="11"/>
  <c r="L127" i="11"/>
  <c r="K128" i="11" s="1"/>
  <c r="AQ118" i="11"/>
  <c r="AR118" i="11"/>
  <c r="AP118" i="11"/>
  <c r="BC115" i="11"/>
  <c r="BB115" i="11"/>
  <c r="BD115" i="11"/>
  <c r="AZ116" i="11"/>
  <c r="AY116" i="11"/>
  <c r="BA116" i="11"/>
  <c r="AW117" i="11"/>
  <c r="AX117" i="11"/>
  <c r="AV117" i="11"/>
  <c r="BG114" i="11"/>
  <c r="BF114" i="11"/>
  <c r="BE114" i="11"/>
  <c r="BK112" i="11"/>
  <c r="BL112" i="11"/>
  <c r="BH113" i="11"/>
  <c r="BJ113" i="11"/>
  <c r="BI113" i="11"/>
  <c r="J138" i="11" l="1"/>
  <c r="I138" i="11"/>
  <c r="H139" i="11" s="1"/>
  <c r="J139" i="11" s="1"/>
  <c r="G139" i="11"/>
  <c r="F139" i="11"/>
  <c r="E140" i="11" s="1"/>
  <c r="G140" i="11" s="1"/>
  <c r="D145" i="10"/>
  <c r="C141" i="11" s="1"/>
  <c r="D141" i="11" s="1"/>
  <c r="P124" i="11"/>
  <c r="Q124" i="11"/>
  <c r="O124" i="11"/>
  <c r="N125" i="11" s="1"/>
  <c r="W123" i="11"/>
  <c r="V123" i="11"/>
  <c r="U123" i="11"/>
  <c r="AB122" i="11"/>
  <c r="AC122" i="11"/>
  <c r="AD122" i="11" s="1"/>
  <c r="AN119" i="11"/>
  <c r="AO119" i="11"/>
  <c r="AL120" i="11"/>
  <c r="AK120" i="11"/>
  <c r="AJ120" i="11"/>
  <c r="AI121" i="11"/>
  <c r="AH121" i="11"/>
  <c r="AG121" i="11"/>
  <c r="AM119" i="11"/>
  <c r="M128" i="11"/>
  <c r="L128" i="11"/>
  <c r="K129" i="11" s="1"/>
  <c r="AT118" i="11"/>
  <c r="AU118" i="11"/>
  <c r="AS118" i="11"/>
  <c r="BK113" i="11"/>
  <c r="BL113" i="11"/>
  <c r="AZ117" i="11"/>
  <c r="AY117" i="11"/>
  <c r="BA117" i="11"/>
  <c r="BG115" i="11"/>
  <c r="BF115" i="11"/>
  <c r="BE115" i="11"/>
  <c r="BH114" i="11"/>
  <c r="BJ114" i="11"/>
  <c r="BI114" i="11"/>
  <c r="BC116" i="11"/>
  <c r="BB116" i="11"/>
  <c r="BD116" i="11"/>
  <c r="I139" i="11" l="1"/>
  <c r="F140" i="11"/>
  <c r="E141" i="11" s="1"/>
  <c r="D146" i="10"/>
  <c r="C142" i="11" s="1"/>
  <c r="D142" i="11" s="1"/>
  <c r="P125" i="11"/>
  <c r="O125" i="11"/>
  <c r="N126" i="11" s="1"/>
  <c r="S124" i="11"/>
  <c r="T124" i="11"/>
  <c r="U124" i="11" s="1"/>
  <c r="R124" i="11"/>
  <c r="Q125" i="11" s="1"/>
  <c r="Z123" i="11"/>
  <c r="Y123" i="11"/>
  <c r="X123" i="11"/>
  <c r="AF122" i="11"/>
  <c r="AE122" i="11"/>
  <c r="AM120" i="11"/>
  <c r="AL121" i="11"/>
  <c r="AJ121" i="11"/>
  <c r="AK121" i="11"/>
  <c r="AO120" i="11"/>
  <c r="AN120" i="11"/>
  <c r="AR119" i="11"/>
  <c r="AS119" i="11" s="1"/>
  <c r="AQ119" i="11"/>
  <c r="AP119" i="11"/>
  <c r="M129" i="11"/>
  <c r="L129" i="11"/>
  <c r="K130" i="11" s="1"/>
  <c r="M130" i="11" s="1"/>
  <c r="AV118" i="11"/>
  <c r="AX118" i="11"/>
  <c r="AW118" i="11"/>
  <c r="BF116" i="11"/>
  <c r="BE116" i="11"/>
  <c r="BG116" i="11"/>
  <c r="BK114" i="11"/>
  <c r="BL114" i="11"/>
  <c r="BI115" i="11"/>
  <c r="BH115" i="11"/>
  <c r="BJ115" i="11"/>
  <c r="BB117" i="11"/>
  <c r="BC117" i="11"/>
  <c r="BD117" i="11"/>
  <c r="H140" i="11" l="1"/>
  <c r="J140" i="11" s="1"/>
  <c r="G141" i="11"/>
  <c r="F141" i="11"/>
  <c r="E142" i="11" s="1"/>
  <c r="G142" i="11" s="1"/>
  <c r="D147" i="10"/>
  <c r="C143" i="11" s="1"/>
  <c r="D143" i="11" s="1"/>
  <c r="AP120" i="11"/>
  <c r="AC123" i="11"/>
  <c r="AB123" i="11"/>
  <c r="AA123" i="11"/>
  <c r="T125" i="11"/>
  <c r="S125" i="11"/>
  <c r="R125" i="11"/>
  <c r="Q126" i="11"/>
  <c r="O126" i="11"/>
  <c r="P126" i="11"/>
  <c r="W124" i="11"/>
  <c r="V124" i="11"/>
  <c r="AH122" i="11"/>
  <c r="AI122" i="11"/>
  <c r="AG122" i="11"/>
  <c r="AQ120" i="11"/>
  <c r="AR120" i="11"/>
  <c r="AU119" i="11"/>
  <c r="AV119" i="11" s="1"/>
  <c r="AT119" i="11"/>
  <c r="AO121" i="11"/>
  <c r="AN121" i="11"/>
  <c r="AM121" i="11"/>
  <c r="L130" i="11"/>
  <c r="K131" i="11" s="1"/>
  <c r="M131" i="11" s="1"/>
  <c r="BA118" i="11"/>
  <c r="AZ118" i="11"/>
  <c r="AY118" i="11"/>
  <c r="BK115" i="11"/>
  <c r="BL115" i="11"/>
  <c r="BE117" i="11"/>
  <c r="BG117" i="11"/>
  <c r="BF117" i="11"/>
  <c r="BI116" i="11"/>
  <c r="BJ116" i="11"/>
  <c r="BH116" i="11"/>
  <c r="I140" i="11" l="1"/>
  <c r="H141" i="11" s="1"/>
  <c r="I141" i="11" s="1"/>
  <c r="H142" i="11" s="1"/>
  <c r="F142" i="11"/>
  <c r="E143" i="11" s="1"/>
  <c r="D148" i="10"/>
  <c r="C144" i="11" s="1"/>
  <c r="D144" i="11" s="1"/>
  <c r="N127" i="11"/>
  <c r="T126" i="11"/>
  <c r="S126" i="11"/>
  <c r="R126" i="11"/>
  <c r="Z124" i="11"/>
  <c r="Y124" i="11"/>
  <c r="AE123" i="11"/>
  <c r="AF123" i="11"/>
  <c r="AD123" i="11"/>
  <c r="W125" i="11"/>
  <c r="U125" i="11"/>
  <c r="V125" i="11"/>
  <c r="X124" i="11"/>
  <c r="AL122" i="11"/>
  <c r="AM122" i="11" s="1"/>
  <c r="AK122" i="11"/>
  <c r="AJ122" i="11"/>
  <c r="AR121" i="11"/>
  <c r="AQ121" i="11"/>
  <c r="AP121" i="11"/>
  <c r="AX119" i="11"/>
  <c r="AY119" i="11" s="1"/>
  <c r="AW119" i="11"/>
  <c r="AU120" i="11"/>
  <c r="AT120" i="11"/>
  <c r="AS120" i="11"/>
  <c r="L131" i="11"/>
  <c r="K132" i="11" s="1"/>
  <c r="M132" i="11" s="1"/>
  <c r="BD118" i="11"/>
  <c r="BB118" i="11"/>
  <c r="BC118" i="11"/>
  <c r="BK116" i="11"/>
  <c r="BL116" i="11"/>
  <c r="BI117" i="11"/>
  <c r="BJ117" i="11"/>
  <c r="BH117" i="11"/>
  <c r="J142" i="11" l="1"/>
  <c r="I142" i="11"/>
  <c r="H143" i="11" s="1"/>
  <c r="J141" i="11"/>
  <c r="G143" i="11"/>
  <c r="F143" i="11"/>
  <c r="E144" i="11" s="1"/>
  <c r="D149" i="10"/>
  <c r="C145" i="11" s="1"/>
  <c r="D145" i="11" s="1"/>
  <c r="Q127" i="11"/>
  <c r="P127" i="11"/>
  <c r="O127" i="11"/>
  <c r="Z125" i="11"/>
  <c r="Y125" i="11"/>
  <c r="X125" i="11"/>
  <c r="W126" i="11"/>
  <c r="V126" i="11"/>
  <c r="U126" i="11"/>
  <c r="AH123" i="11"/>
  <c r="AI123" i="11"/>
  <c r="AJ123" i="11" s="1"/>
  <c r="AB124" i="11"/>
  <c r="AA124" i="11"/>
  <c r="AC124" i="11"/>
  <c r="AG123" i="11"/>
  <c r="AO122" i="11"/>
  <c r="AP122" i="11" s="1"/>
  <c r="AN122" i="11"/>
  <c r="AW120" i="11"/>
  <c r="AX120" i="11"/>
  <c r="AZ119" i="11"/>
  <c r="BA119" i="11"/>
  <c r="AV120" i="11"/>
  <c r="AS121" i="11"/>
  <c r="AU121" i="11"/>
  <c r="AT121" i="11"/>
  <c r="L132" i="11"/>
  <c r="K133" i="11" s="1"/>
  <c r="BF118" i="11"/>
  <c r="BG118" i="11"/>
  <c r="BE118" i="11"/>
  <c r="BL117" i="11"/>
  <c r="BK117" i="11"/>
  <c r="I143" i="11" l="1"/>
  <c r="H144" i="11" s="1"/>
  <c r="F144" i="11"/>
  <c r="E145" i="11" s="1"/>
  <c r="G145" i="11" s="1"/>
  <c r="G144" i="11"/>
  <c r="J143" i="11"/>
  <c r="D150" i="10"/>
  <c r="C146" i="11" s="1"/>
  <c r="D146" i="11" s="1"/>
  <c r="N128" i="11"/>
  <c r="S127" i="11"/>
  <c r="T127" i="11"/>
  <c r="R127" i="11"/>
  <c r="AD124" i="11"/>
  <c r="AF124" i="11"/>
  <c r="AE124" i="11"/>
  <c r="AK123" i="11"/>
  <c r="AL123" i="11"/>
  <c r="Y126" i="11"/>
  <c r="X126" i="11"/>
  <c r="Z126" i="11"/>
  <c r="AB125" i="11"/>
  <c r="AC125" i="11"/>
  <c r="AA125" i="11"/>
  <c r="AR122" i="11"/>
  <c r="AQ122" i="11"/>
  <c r="BC119" i="11"/>
  <c r="BD119" i="11"/>
  <c r="BE119" i="11" s="1"/>
  <c r="AZ120" i="11"/>
  <c r="BA120" i="11"/>
  <c r="BB119" i="11"/>
  <c r="AX121" i="11"/>
  <c r="AW121" i="11"/>
  <c r="AV121" i="11"/>
  <c r="AY120" i="11"/>
  <c r="M133" i="11"/>
  <c r="L133" i="11"/>
  <c r="BJ118" i="11"/>
  <c r="BI118" i="11"/>
  <c r="BH118" i="11"/>
  <c r="I144" i="11" l="1"/>
  <c r="H145" i="11" s="1"/>
  <c r="J145" i="11" s="1"/>
  <c r="J144" i="11"/>
  <c r="F145" i="11"/>
  <c r="E146" i="11" s="1"/>
  <c r="G146" i="11" s="1"/>
  <c r="D151" i="10"/>
  <c r="C147" i="11" s="1"/>
  <c r="D147" i="11" s="1"/>
  <c r="Q128" i="11"/>
  <c r="P128" i="11"/>
  <c r="O128" i="11"/>
  <c r="N129" i="11" s="1"/>
  <c r="W127" i="11"/>
  <c r="X127" i="11" s="1"/>
  <c r="V127" i="11"/>
  <c r="U127" i="11"/>
  <c r="AI124" i="11"/>
  <c r="AH124" i="11"/>
  <c r="AO123" i="11"/>
  <c r="AN123" i="11"/>
  <c r="AM123" i="11"/>
  <c r="AF125" i="11"/>
  <c r="AE125" i="11"/>
  <c r="AD125" i="11"/>
  <c r="AC126" i="11"/>
  <c r="AA126" i="11"/>
  <c r="AB126" i="11"/>
  <c r="AG124" i="11"/>
  <c r="AU122" i="11"/>
  <c r="AT122" i="11"/>
  <c r="AS122" i="11"/>
  <c r="BB120" i="11"/>
  <c r="BF119" i="11"/>
  <c r="BG119" i="11"/>
  <c r="BH119" i="11" s="1"/>
  <c r="BD120" i="11"/>
  <c r="BE120" i="11" s="1"/>
  <c r="BC120" i="11"/>
  <c r="BA121" i="11"/>
  <c r="AY121" i="11"/>
  <c r="AZ121" i="11"/>
  <c r="K134" i="11"/>
  <c r="M134" i="11" s="1"/>
  <c r="BL118" i="11"/>
  <c r="BK118" i="11"/>
  <c r="I145" i="11" l="1"/>
  <c r="H146" i="11" s="1"/>
  <c r="I146" i="11" s="1"/>
  <c r="F146" i="11"/>
  <c r="E147" i="11" s="1"/>
  <c r="G147" i="11" s="1"/>
  <c r="D152" i="10"/>
  <c r="C148" i="11" s="1"/>
  <c r="D148" i="11" s="1"/>
  <c r="S128" i="11"/>
  <c r="T128" i="11"/>
  <c r="Q129" i="11"/>
  <c r="O129" i="11"/>
  <c r="P129" i="11"/>
  <c r="R128" i="11"/>
  <c r="Z127" i="11"/>
  <c r="Y127" i="11"/>
  <c r="AD126" i="11"/>
  <c r="AF126" i="11"/>
  <c r="AE126" i="11"/>
  <c r="AR123" i="11"/>
  <c r="AQ123" i="11"/>
  <c r="AP123" i="11"/>
  <c r="AI125" i="11"/>
  <c r="AH125" i="11"/>
  <c r="AG125" i="11"/>
  <c r="AL124" i="11"/>
  <c r="AK124" i="11"/>
  <c r="AJ124" i="11"/>
  <c r="AX122" i="11"/>
  <c r="AW122" i="11"/>
  <c r="AV122" i="11"/>
  <c r="BG120" i="11"/>
  <c r="BF120" i="11"/>
  <c r="BC121" i="11"/>
  <c r="BB121" i="11"/>
  <c r="BD121" i="11"/>
  <c r="BJ119" i="11"/>
  <c r="BL119" i="11" s="1"/>
  <c r="BI119" i="11"/>
  <c r="L134" i="11"/>
  <c r="K135" i="11" s="1"/>
  <c r="J146" i="11" l="1"/>
  <c r="F147" i="11"/>
  <c r="E148" i="11" s="1"/>
  <c r="H147" i="11"/>
  <c r="I147" i="11" s="1"/>
  <c r="D153" i="10"/>
  <c r="C149" i="11" s="1"/>
  <c r="D149" i="11" s="1"/>
  <c r="N130" i="11"/>
  <c r="S129" i="11"/>
  <c r="R129" i="11"/>
  <c r="T129" i="11"/>
  <c r="V128" i="11"/>
  <c r="W128" i="11"/>
  <c r="U128" i="11"/>
  <c r="AC127" i="11"/>
  <c r="AB127" i="11"/>
  <c r="AA127" i="11"/>
  <c r="AK125" i="11"/>
  <c r="AJ125" i="11"/>
  <c r="AL125" i="11"/>
  <c r="AM124" i="11"/>
  <c r="AO124" i="11"/>
  <c r="AN124" i="11"/>
  <c r="AG126" i="11"/>
  <c r="AI126" i="11"/>
  <c r="AH126" i="11"/>
  <c r="AT123" i="11"/>
  <c r="AU123" i="11"/>
  <c r="AS123" i="11"/>
  <c r="AZ122" i="11"/>
  <c r="BA122" i="11"/>
  <c r="BB122" i="11" s="1"/>
  <c r="AY122" i="11"/>
  <c r="BJ120" i="11"/>
  <c r="BL120" i="11" s="1"/>
  <c r="BI120" i="11"/>
  <c r="BK119" i="11"/>
  <c r="BF121" i="11"/>
  <c r="BE121" i="11"/>
  <c r="BG121" i="11"/>
  <c r="BH120" i="11"/>
  <c r="L135" i="11"/>
  <c r="K136" i="11" s="1"/>
  <c r="M135" i="11"/>
  <c r="J147" i="11" l="1"/>
  <c r="G148" i="11"/>
  <c r="F148" i="11"/>
  <c r="E149" i="11" s="1"/>
  <c r="G149" i="11" s="1"/>
  <c r="H148" i="11"/>
  <c r="J148" i="11" s="1"/>
  <c r="D154" i="10"/>
  <c r="C150" i="11" s="1"/>
  <c r="D150" i="11" s="1"/>
  <c r="P130" i="11"/>
  <c r="Q130" i="11"/>
  <c r="O130" i="11"/>
  <c r="W129" i="11"/>
  <c r="V129" i="11"/>
  <c r="U129" i="11"/>
  <c r="Z128" i="11"/>
  <c r="X128" i="11"/>
  <c r="Y128" i="11"/>
  <c r="AE127" i="11"/>
  <c r="AF127" i="11"/>
  <c r="AD127" i="11"/>
  <c r="AP124" i="11"/>
  <c r="AR124" i="11"/>
  <c r="AQ124" i="11"/>
  <c r="AO125" i="11"/>
  <c r="AN125" i="11"/>
  <c r="AM125" i="11"/>
  <c r="AK126" i="11"/>
  <c r="AL126" i="11"/>
  <c r="AJ126" i="11"/>
  <c r="AX123" i="11"/>
  <c r="AY123" i="11" s="1"/>
  <c r="AW123" i="11"/>
  <c r="AV123" i="11"/>
  <c r="BD122" i="11"/>
  <c r="BC122" i="11"/>
  <c r="BK120" i="11"/>
  <c r="BI121" i="11"/>
  <c r="BH121" i="11"/>
  <c r="BJ121" i="11"/>
  <c r="M136" i="11"/>
  <c r="L136" i="11"/>
  <c r="K137" i="11" s="1"/>
  <c r="I148" i="11" l="1"/>
  <c r="H149" i="11" s="1"/>
  <c r="J149" i="11" s="1"/>
  <c r="F149" i="11"/>
  <c r="E150" i="11" s="1"/>
  <c r="D155" i="10"/>
  <c r="C151" i="11" s="1"/>
  <c r="D151" i="11" s="1"/>
  <c r="X129" i="11"/>
  <c r="N131" i="11"/>
  <c r="S130" i="11"/>
  <c r="T130" i="11"/>
  <c r="U130" i="11" s="1"/>
  <c r="R130" i="11"/>
  <c r="AC128" i="11"/>
  <c r="AD128" i="11" s="1"/>
  <c r="AB128" i="11"/>
  <c r="AA128" i="11"/>
  <c r="Y129" i="11"/>
  <c r="Z129" i="11"/>
  <c r="AI127" i="11"/>
  <c r="AJ127" i="11" s="1"/>
  <c r="AH127" i="11"/>
  <c r="AG127" i="11"/>
  <c r="AT124" i="11"/>
  <c r="AU124" i="11"/>
  <c r="AS124" i="11"/>
  <c r="BA123" i="11"/>
  <c r="AZ123" i="11"/>
  <c r="AN126" i="11"/>
  <c r="AM126" i="11"/>
  <c r="AO126" i="11"/>
  <c r="AP125" i="11"/>
  <c r="AQ125" i="11"/>
  <c r="AR125" i="11"/>
  <c r="BF122" i="11"/>
  <c r="BG122" i="11"/>
  <c r="BH122" i="11" s="1"/>
  <c r="BE122" i="11"/>
  <c r="BL121" i="11"/>
  <c r="BK121" i="11"/>
  <c r="M137" i="11"/>
  <c r="L137" i="11"/>
  <c r="I149" i="11" l="1"/>
  <c r="H150" i="11" s="1"/>
  <c r="G150" i="11"/>
  <c r="F150" i="11"/>
  <c r="E151" i="11" s="1"/>
  <c r="D156" i="10"/>
  <c r="C152" i="11" s="1"/>
  <c r="D152" i="11" s="1"/>
  <c r="P131" i="11"/>
  <c r="Q131" i="11"/>
  <c r="O131" i="11"/>
  <c r="N132" i="11" s="1"/>
  <c r="W130" i="11"/>
  <c r="V130" i="11"/>
  <c r="AA129" i="11"/>
  <c r="AC129" i="11"/>
  <c r="AB129" i="11"/>
  <c r="AF128" i="11"/>
  <c r="AE128" i="11"/>
  <c r="AK127" i="11"/>
  <c r="AL127" i="11"/>
  <c r="AW124" i="11"/>
  <c r="AX124" i="11"/>
  <c r="BD123" i="11"/>
  <c r="BE123" i="11" s="1"/>
  <c r="BC123" i="11"/>
  <c r="BB123" i="11"/>
  <c r="AU125" i="11"/>
  <c r="AT125" i="11"/>
  <c r="AS125" i="11"/>
  <c r="AV124" i="11"/>
  <c r="AR126" i="11"/>
  <c r="AQ126" i="11"/>
  <c r="AP126" i="11"/>
  <c r="BI122" i="11"/>
  <c r="BJ122" i="11"/>
  <c r="BL122" i="11" s="1"/>
  <c r="K138" i="11"/>
  <c r="M138" i="11" s="1"/>
  <c r="J150" i="11" l="1"/>
  <c r="I150" i="11"/>
  <c r="H151" i="11" s="1"/>
  <c r="J151" i="11" s="1"/>
  <c r="G151" i="11"/>
  <c r="F151" i="11"/>
  <c r="E152" i="11" s="1"/>
  <c r="G152" i="11" s="1"/>
  <c r="D157" i="10"/>
  <c r="C153" i="11" s="1"/>
  <c r="D153" i="11" s="1"/>
  <c r="T131" i="11"/>
  <c r="S131" i="11"/>
  <c r="P132" i="11"/>
  <c r="O132" i="11"/>
  <c r="N133" i="11" s="1"/>
  <c r="R131" i="11"/>
  <c r="Q132" i="11" s="1"/>
  <c r="Z130" i="11"/>
  <c r="Y130" i="11"/>
  <c r="X130" i="11"/>
  <c r="AF129" i="11"/>
  <c r="AE129" i="11"/>
  <c r="AH128" i="11"/>
  <c r="AI128" i="11"/>
  <c r="AD129" i="11"/>
  <c r="AG128" i="11"/>
  <c r="AO127" i="11"/>
  <c r="AN127" i="11"/>
  <c r="AM127" i="11"/>
  <c r="AX125" i="11"/>
  <c r="AW125" i="11"/>
  <c r="AV125" i="11"/>
  <c r="BG123" i="11"/>
  <c r="BF123" i="11"/>
  <c r="AS126" i="11"/>
  <c r="AT126" i="11"/>
  <c r="AU126" i="11"/>
  <c r="BA124" i="11"/>
  <c r="AZ124" i="11"/>
  <c r="AY124" i="11"/>
  <c r="BK122" i="11"/>
  <c r="L138" i="11"/>
  <c r="K139" i="11" s="1"/>
  <c r="I151" i="11" l="1"/>
  <c r="H152" i="11" s="1"/>
  <c r="J152" i="11" s="1"/>
  <c r="F152" i="11"/>
  <c r="E153" i="11" s="1"/>
  <c r="D158" i="10"/>
  <c r="C154" i="11" s="1"/>
  <c r="D154" i="11" s="1"/>
  <c r="P133" i="11"/>
  <c r="O133" i="11"/>
  <c r="R132" i="11"/>
  <c r="T132" i="11"/>
  <c r="S132" i="11"/>
  <c r="V131" i="11"/>
  <c r="W131" i="11"/>
  <c r="U131" i="11"/>
  <c r="AG129" i="11"/>
  <c r="AC130" i="11"/>
  <c r="AD130" i="11" s="1"/>
  <c r="AB130" i="11"/>
  <c r="AA130" i="11"/>
  <c r="AL128" i="11"/>
  <c r="AJ128" i="11"/>
  <c r="AK128" i="11"/>
  <c r="AH129" i="11"/>
  <c r="AI129" i="11"/>
  <c r="AR127" i="11"/>
  <c r="AQ127" i="11"/>
  <c r="AP127" i="11"/>
  <c r="BB124" i="11"/>
  <c r="BC124" i="11"/>
  <c r="BD124" i="11"/>
  <c r="BA125" i="11"/>
  <c r="AZ125" i="11"/>
  <c r="AY125" i="11"/>
  <c r="AW126" i="11"/>
  <c r="AV126" i="11"/>
  <c r="AX126" i="11"/>
  <c r="BJ123" i="11"/>
  <c r="BL123" i="11" s="1"/>
  <c r="BI123" i="11"/>
  <c r="BH123" i="11"/>
  <c r="L139" i="11"/>
  <c r="M139" i="11"/>
  <c r="I152" i="11" l="1"/>
  <c r="H153" i="11" s="1"/>
  <c r="J153" i="11" s="1"/>
  <c r="G153" i="11"/>
  <c r="F153" i="11"/>
  <c r="E154" i="11" s="1"/>
  <c r="G154" i="11" s="1"/>
  <c r="D159" i="10"/>
  <c r="C155" i="11" s="1"/>
  <c r="D155" i="11" s="1"/>
  <c r="Q133" i="11"/>
  <c r="N134" i="11"/>
  <c r="O134" i="11" s="1"/>
  <c r="Z131" i="11"/>
  <c r="Y131" i="11"/>
  <c r="X131" i="11"/>
  <c r="U132" i="11"/>
  <c r="V132" i="11"/>
  <c r="W132" i="11"/>
  <c r="AF130" i="11"/>
  <c r="AE130" i="11"/>
  <c r="AJ129" i="11"/>
  <c r="AO128" i="11"/>
  <c r="AN128" i="11"/>
  <c r="AM128" i="11"/>
  <c r="AL129" i="11"/>
  <c r="AK129" i="11"/>
  <c r="AT127" i="11"/>
  <c r="AU127" i="11"/>
  <c r="AS127" i="11"/>
  <c r="BK123" i="11"/>
  <c r="BA126" i="11"/>
  <c r="AY126" i="11"/>
  <c r="AZ126" i="11"/>
  <c r="BG124" i="11"/>
  <c r="BF124" i="11"/>
  <c r="BE124" i="11"/>
  <c r="BC125" i="11"/>
  <c r="BD125" i="11"/>
  <c r="BB125" i="11"/>
  <c r="K140" i="11"/>
  <c r="I153" i="11" l="1"/>
  <c r="H154" i="11" s="1"/>
  <c r="I154" i="11" s="1"/>
  <c r="F154" i="11"/>
  <c r="E155" i="11" s="1"/>
  <c r="G155" i="11" s="1"/>
  <c r="D160" i="10"/>
  <c r="C156" i="11" s="1"/>
  <c r="D156" i="11" s="1"/>
  <c r="T133" i="11"/>
  <c r="U133" i="11" s="1"/>
  <c r="S133" i="11"/>
  <c r="R133" i="11"/>
  <c r="N135" i="11"/>
  <c r="Q134" i="11"/>
  <c r="P134" i="11"/>
  <c r="AB131" i="11"/>
  <c r="AC131" i="11"/>
  <c r="X132" i="11"/>
  <c r="Z132" i="11"/>
  <c r="Y132" i="11"/>
  <c r="AA131" i="11"/>
  <c r="AI130" i="11"/>
  <c r="AH130" i="11"/>
  <c r="AG130" i="11"/>
  <c r="AM129" i="11"/>
  <c r="AR128" i="11"/>
  <c r="AQ128" i="11"/>
  <c r="AP128" i="11"/>
  <c r="AN129" i="11"/>
  <c r="AO129" i="11"/>
  <c r="AW127" i="11"/>
  <c r="AX127" i="11"/>
  <c r="AV127" i="11"/>
  <c r="BB126" i="11"/>
  <c r="BD126" i="11"/>
  <c r="BC126" i="11"/>
  <c r="BE125" i="11"/>
  <c r="BF125" i="11"/>
  <c r="BG125" i="11"/>
  <c r="BH124" i="11"/>
  <c r="BJ124" i="11"/>
  <c r="BI124" i="11"/>
  <c r="M140" i="11"/>
  <c r="L140" i="11"/>
  <c r="K141" i="11" s="1"/>
  <c r="J154" i="11" l="1"/>
  <c r="H155" i="11"/>
  <c r="J155" i="11" s="1"/>
  <c r="F155" i="11"/>
  <c r="E156" i="11" s="1"/>
  <c r="D161" i="10"/>
  <c r="C157" i="11" s="1"/>
  <c r="D157" i="11" s="1"/>
  <c r="W133" i="11"/>
  <c r="V133" i="11"/>
  <c r="P135" i="11"/>
  <c r="O135" i="11"/>
  <c r="N136" i="11" s="1"/>
  <c r="T134" i="11"/>
  <c r="S134" i="11"/>
  <c r="R134" i="11"/>
  <c r="Q135" i="11" s="1"/>
  <c r="AE131" i="11"/>
  <c r="AF131" i="11"/>
  <c r="AD131" i="11"/>
  <c r="AB132" i="11"/>
  <c r="AA132" i="11"/>
  <c r="AC132" i="11"/>
  <c r="AK130" i="11"/>
  <c r="AL130" i="11"/>
  <c r="AJ130" i="11"/>
  <c r="AR129" i="11"/>
  <c r="AQ129" i="11"/>
  <c r="AU128" i="11"/>
  <c r="AV128" i="11" s="1"/>
  <c r="AT128" i="11"/>
  <c r="AP129" i="11"/>
  <c r="AS128" i="11"/>
  <c r="AZ127" i="11"/>
  <c r="BA127" i="11"/>
  <c r="BB127" i="11" s="1"/>
  <c r="AY127" i="11"/>
  <c r="BG126" i="11"/>
  <c r="BE126" i="11"/>
  <c r="BF126" i="11"/>
  <c r="BJ125" i="11"/>
  <c r="BI125" i="11"/>
  <c r="BH125" i="11"/>
  <c r="BL124" i="11"/>
  <c r="BK124" i="11"/>
  <c r="M141" i="11"/>
  <c r="L141" i="11"/>
  <c r="K142" i="11" s="1"/>
  <c r="M142" i="11" s="1"/>
  <c r="G156" i="11" l="1"/>
  <c r="F156" i="11"/>
  <c r="E157" i="11" s="1"/>
  <c r="G157" i="11" s="1"/>
  <c r="I155" i="11"/>
  <c r="H156" i="11" s="1"/>
  <c r="J156" i="11" s="1"/>
  <c r="D162" i="10"/>
  <c r="C158" i="11" s="1"/>
  <c r="D158" i="11" s="1"/>
  <c r="Y133" i="11"/>
  <c r="Z133" i="11"/>
  <c r="X133" i="11"/>
  <c r="R135" i="11"/>
  <c r="Q136" i="11"/>
  <c r="O136" i="11"/>
  <c r="N137" i="11" s="1"/>
  <c r="P136" i="11"/>
  <c r="T135" i="11"/>
  <c r="S135" i="11"/>
  <c r="W134" i="11"/>
  <c r="V134" i="11"/>
  <c r="U134" i="11"/>
  <c r="AE132" i="11"/>
  <c r="AF132" i="11"/>
  <c r="AD132" i="11"/>
  <c r="AI131" i="11"/>
  <c r="AH131" i="11"/>
  <c r="AG131" i="11"/>
  <c r="AO130" i="11"/>
  <c r="AN130" i="11"/>
  <c r="AM130" i="11"/>
  <c r="AS129" i="11"/>
  <c r="AW128" i="11"/>
  <c r="AX128" i="11"/>
  <c r="AY128" i="11" s="1"/>
  <c r="AU129" i="11"/>
  <c r="AT129" i="11"/>
  <c r="BD127" i="11"/>
  <c r="BC127" i="11"/>
  <c r="BL125" i="11"/>
  <c r="BK125" i="11"/>
  <c r="BH126" i="11"/>
  <c r="BI126" i="11"/>
  <c r="BJ126" i="11"/>
  <c r="L142" i="11"/>
  <c r="K143" i="11" s="1"/>
  <c r="I156" i="11" l="1"/>
  <c r="H157" i="11" s="1"/>
  <c r="I157" i="11" s="1"/>
  <c r="F157" i="11"/>
  <c r="E158" i="11" s="1"/>
  <c r="G158" i="11" s="1"/>
  <c r="D163" i="10"/>
  <c r="C159" i="11" s="1"/>
  <c r="D159" i="11" s="1"/>
  <c r="AC133" i="11"/>
  <c r="AB133" i="11"/>
  <c r="AA133" i="11"/>
  <c r="S136" i="11"/>
  <c r="R136" i="11"/>
  <c r="Q137" i="11" s="1"/>
  <c r="U135" i="11"/>
  <c r="V135" i="11"/>
  <c r="W135" i="11"/>
  <c r="P137" i="11"/>
  <c r="O137" i="11"/>
  <c r="Z134" i="11"/>
  <c r="Y134" i="11"/>
  <c r="X134" i="11"/>
  <c r="AK131" i="11"/>
  <c r="AL131" i="11"/>
  <c r="AM131" i="11" s="1"/>
  <c r="AJ131" i="11"/>
  <c r="AH132" i="11"/>
  <c r="AI132" i="11"/>
  <c r="AG132" i="11"/>
  <c r="AQ130" i="11"/>
  <c r="AR130" i="11"/>
  <c r="AS130" i="11" s="1"/>
  <c r="AP130" i="11"/>
  <c r="AW129" i="11"/>
  <c r="AX129" i="11"/>
  <c r="AZ128" i="11"/>
  <c r="BA128" i="11"/>
  <c r="AV129" i="11"/>
  <c r="BG127" i="11"/>
  <c r="BF127" i="11"/>
  <c r="BE127" i="11"/>
  <c r="BL126" i="11"/>
  <c r="BK126" i="11"/>
  <c r="M143" i="11"/>
  <c r="L143" i="11"/>
  <c r="K144" i="11" s="1"/>
  <c r="T136" i="11" l="1"/>
  <c r="J157" i="11"/>
  <c r="H158" i="11"/>
  <c r="J158" i="11" s="1"/>
  <c r="F158" i="11"/>
  <c r="E159" i="11" s="1"/>
  <c r="D164" i="10"/>
  <c r="C160" i="11" s="1"/>
  <c r="D160" i="11" s="1"/>
  <c r="AF133" i="11"/>
  <c r="AE133" i="11"/>
  <c r="AD133" i="11"/>
  <c r="X135" i="11"/>
  <c r="N138" i="11"/>
  <c r="S137" i="11"/>
  <c r="Z135" i="11"/>
  <c r="Y135" i="11"/>
  <c r="R137" i="11"/>
  <c r="AC134" i="11"/>
  <c r="AB134" i="11"/>
  <c r="AA134" i="11"/>
  <c r="AN131" i="11"/>
  <c r="AO131" i="11"/>
  <c r="AP131" i="11" s="1"/>
  <c r="AJ132" i="11"/>
  <c r="AK132" i="11"/>
  <c r="AL132" i="11"/>
  <c r="AT130" i="11"/>
  <c r="AU130" i="11"/>
  <c r="AV130" i="11" s="1"/>
  <c r="BA129" i="11"/>
  <c r="AZ129" i="11"/>
  <c r="BD128" i="11"/>
  <c r="BB128" i="11"/>
  <c r="BC128" i="11"/>
  <c r="AY129" i="11"/>
  <c r="BJ127" i="11"/>
  <c r="BL127" i="11" s="1"/>
  <c r="BI127" i="11"/>
  <c r="BH127" i="11"/>
  <c r="M144" i="11"/>
  <c r="L144" i="11"/>
  <c r="K145" i="11" s="1"/>
  <c r="V136" i="11" l="1"/>
  <c r="W136" i="11"/>
  <c r="U136" i="11"/>
  <c r="I158" i="11"/>
  <c r="H159" i="11" s="1"/>
  <c r="I159" i="11" s="1"/>
  <c r="G159" i="11"/>
  <c r="F159" i="11"/>
  <c r="E160" i="11" s="1"/>
  <c r="D165" i="10"/>
  <c r="C161" i="11" s="1"/>
  <c r="D161" i="11" s="1"/>
  <c r="AI133" i="11"/>
  <c r="AH133" i="11"/>
  <c r="AG133" i="11"/>
  <c r="P138" i="11"/>
  <c r="Q138" i="11"/>
  <c r="R138" i="11" s="1"/>
  <c r="O138" i="11"/>
  <c r="AA135" i="11"/>
  <c r="AB135" i="11"/>
  <c r="AC135" i="11"/>
  <c r="AF134" i="11"/>
  <c r="AE134" i="11"/>
  <c r="AD134" i="11"/>
  <c r="AO132" i="11"/>
  <c r="AM132" i="11"/>
  <c r="AN132" i="11"/>
  <c r="AQ131" i="11"/>
  <c r="AR131" i="11"/>
  <c r="BB129" i="11"/>
  <c r="AX130" i="11"/>
  <c r="AW130" i="11"/>
  <c r="BG128" i="11"/>
  <c r="BF128" i="11"/>
  <c r="BE128" i="11"/>
  <c r="BD129" i="11"/>
  <c r="BC129" i="11"/>
  <c r="BK127" i="11"/>
  <c r="L145" i="11"/>
  <c r="K146" i="11" s="1"/>
  <c r="M145" i="11"/>
  <c r="T137" i="11" l="1"/>
  <c r="Z136" i="11"/>
  <c r="Y136" i="11"/>
  <c r="X136" i="11"/>
  <c r="G160" i="11"/>
  <c r="F160" i="11"/>
  <c r="E161" i="11" s="1"/>
  <c r="G161" i="11" s="1"/>
  <c r="H160" i="11"/>
  <c r="J160" i="11" s="1"/>
  <c r="J159" i="11"/>
  <c r="D166" i="10"/>
  <c r="C162" i="11" s="1"/>
  <c r="D162" i="11" s="1"/>
  <c r="N139" i="11"/>
  <c r="AK133" i="11"/>
  <c r="AL133" i="11"/>
  <c r="AJ133" i="11"/>
  <c r="S138" i="11"/>
  <c r="T138" i="11"/>
  <c r="AD135" i="11"/>
  <c r="AE135" i="11"/>
  <c r="AF135" i="11"/>
  <c r="AI134" i="11"/>
  <c r="AH134" i="11"/>
  <c r="AG134" i="11"/>
  <c r="AT131" i="11"/>
  <c r="AU131" i="11"/>
  <c r="AS131" i="11"/>
  <c r="AP132" i="11"/>
  <c r="AR132" i="11"/>
  <c r="AQ132" i="11"/>
  <c r="BA130" i="11"/>
  <c r="BB130" i="11" s="1"/>
  <c r="AZ130" i="11"/>
  <c r="AY130" i="11"/>
  <c r="BI128" i="11"/>
  <c r="BJ128" i="11"/>
  <c r="BL128" i="11" s="1"/>
  <c r="BG129" i="11"/>
  <c r="BF129" i="11"/>
  <c r="BE129" i="11"/>
  <c r="BH128" i="11"/>
  <c r="L146" i="11"/>
  <c r="K147" i="11" s="1"/>
  <c r="M146" i="11"/>
  <c r="W137" i="11" l="1"/>
  <c r="V137" i="11"/>
  <c r="U137" i="11"/>
  <c r="U138" i="11" s="1"/>
  <c r="AC136" i="11"/>
  <c r="AB136" i="11"/>
  <c r="AA136" i="11"/>
  <c r="I160" i="11"/>
  <c r="F161" i="11"/>
  <c r="E162" i="11" s="1"/>
  <c r="G162" i="11" s="1"/>
  <c r="D167" i="10"/>
  <c r="C163" i="11" s="1"/>
  <c r="D163" i="11" s="1"/>
  <c r="Q139" i="11"/>
  <c r="P139" i="11"/>
  <c r="O139" i="11"/>
  <c r="AO133" i="11"/>
  <c r="AN133" i="11"/>
  <c r="AM133" i="11"/>
  <c r="V138" i="11"/>
  <c r="W138" i="11"/>
  <c r="AH135" i="11"/>
  <c r="AI135" i="11"/>
  <c r="AG135" i="11"/>
  <c r="AK134" i="11"/>
  <c r="AL134" i="11"/>
  <c r="AJ134" i="11"/>
  <c r="AX131" i="11"/>
  <c r="AW131" i="11"/>
  <c r="AV131" i="11"/>
  <c r="AU132" i="11"/>
  <c r="AT132" i="11"/>
  <c r="AS132" i="11"/>
  <c r="BC130" i="11"/>
  <c r="BD130" i="11"/>
  <c r="BK128" i="11"/>
  <c r="BJ129" i="11"/>
  <c r="BL129" i="11" s="1"/>
  <c r="BI129" i="11"/>
  <c r="BH129" i="11"/>
  <c r="M147" i="11"/>
  <c r="L147" i="11"/>
  <c r="K148" i="11" s="1"/>
  <c r="Y137" i="11" l="1"/>
  <c r="Z137" i="11"/>
  <c r="AA137" i="11" s="1"/>
  <c r="X137" i="11"/>
  <c r="X138" i="11" s="1"/>
  <c r="AE136" i="11"/>
  <c r="AF136" i="11"/>
  <c r="AD136" i="11"/>
  <c r="N140" i="11"/>
  <c r="H161" i="11"/>
  <c r="J161" i="11" s="1"/>
  <c r="F162" i="11"/>
  <c r="E163" i="11" s="1"/>
  <c r="D168" i="10"/>
  <c r="C164" i="11" s="1"/>
  <c r="D164" i="11" s="1"/>
  <c r="T139" i="11"/>
  <c r="R139" i="11"/>
  <c r="S139" i="11"/>
  <c r="AR133" i="11"/>
  <c r="AS133" i="11" s="1"/>
  <c r="AQ133" i="11"/>
  <c r="AP133" i="11"/>
  <c r="Y138" i="11"/>
  <c r="Z138" i="11"/>
  <c r="AJ135" i="11"/>
  <c r="AL135" i="11"/>
  <c r="AK135" i="11"/>
  <c r="AN134" i="11"/>
  <c r="AO134" i="11"/>
  <c r="AM134" i="11"/>
  <c r="AZ131" i="11"/>
  <c r="BA131" i="11"/>
  <c r="AY131" i="11"/>
  <c r="AX132" i="11"/>
  <c r="AW132" i="11"/>
  <c r="AV132" i="11"/>
  <c r="BF130" i="11"/>
  <c r="BG130" i="11"/>
  <c r="BH130" i="11" s="1"/>
  <c r="BE130" i="11"/>
  <c r="BK129" i="11"/>
  <c r="M148" i="11"/>
  <c r="L148" i="11"/>
  <c r="K149" i="11" s="1"/>
  <c r="AB137" i="11" l="1"/>
  <c r="AC137" i="11"/>
  <c r="AD137" i="11" s="1"/>
  <c r="AH136" i="11"/>
  <c r="AI136" i="11"/>
  <c r="AG136" i="11"/>
  <c r="P140" i="11"/>
  <c r="Q140" i="11"/>
  <c r="R140" i="11" s="1"/>
  <c r="O140" i="11"/>
  <c r="N141" i="11" s="1"/>
  <c r="I161" i="11"/>
  <c r="H162" i="11" s="1"/>
  <c r="J162" i="11" s="1"/>
  <c r="G163" i="11"/>
  <c r="F163" i="11"/>
  <c r="E164" i="11" s="1"/>
  <c r="G164" i="11" s="1"/>
  <c r="D169" i="10"/>
  <c r="C165" i="11" s="1"/>
  <c r="D165" i="11" s="1"/>
  <c r="W139" i="11"/>
  <c r="V139" i="11"/>
  <c r="U139" i="11"/>
  <c r="AU133" i="11"/>
  <c r="AT133" i="11"/>
  <c r="AC138" i="11"/>
  <c r="AB138" i="11"/>
  <c r="AA138" i="11"/>
  <c r="AN135" i="11"/>
  <c r="AO135" i="11"/>
  <c r="AM135" i="11"/>
  <c r="AQ134" i="11"/>
  <c r="AR134" i="11"/>
  <c r="AP134" i="11"/>
  <c r="BA132" i="11"/>
  <c r="AY132" i="11"/>
  <c r="AZ132" i="11"/>
  <c r="BC131" i="11"/>
  <c r="BD131" i="11"/>
  <c r="BB131" i="11"/>
  <c r="BJ130" i="11"/>
  <c r="BL130" i="11" s="1"/>
  <c r="BI130" i="11"/>
  <c r="M149" i="11"/>
  <c r="L149" i="11"/>
  <c r="K150" i="11" s="1"/>
  <c r="AE137" i="11" l="1"/>
  <c r="AF137" i="11"/>
  <c r="AK136" i="11"/>
  <c r="AL136" i="11"/>
  <c r="AJ136" i="11"/>
  <c r="Q141" i="11"/>
  <c r="P141" i="11"/>
  <c r="O141" i="11"/>
  <c r="T140" i="11"/>
  <c r="U140" i="11" s="1"/>
  <c r="S140" i="11"/>
  <c r="I162" i="11"/>
  <c r="H163" i="11" s="1"/>
  <c r="J163" i="11" s="1"/>
  <c r="F164" i="11"/>
  <c r="E165" i="11" s="1"/>
  <c r="D170" i="10"/>
  <c r="C166" i="11" s="1"/>
  <c r="D166" i="11" s="1"/>
  <c r="X139" i="11"/>
  <c r="Y139" i="11"/>
  <c r="Z139" i="11"/>
  <c r="AA139" i="11" s="1"/>
  <c r="AW133" i="11"/>
  <c r="AX133" i="11"/>
  <c r="AY133" i="11" s="1"/>
  <c r="AV133" i="11"/>
  <c r="AE138" i="11"/>
  <c r="AF138" i="11"/>
  <c r="AD138" i="11"/>
  <c r="AP135" i="11"/>
  <c r="AR135" i="11"/>
  <c r="AQ135" i="11"/>
  <c r="AU134" i="11"/>
  <c r="AT134" i="11"/>
  <c r="AS134" i="11"/>
  <c r="BG131" i="11"/>
  <c r="BF131" i="11"/>
  <c r="BD132" i="11"/>
  <c r="BB132" i="11"/>
  <c r="BC132" i="11"/>
  <c r="BE131" i="11"/>
  <c r="BK130" i="11"/>
  <c r="M150" i="11"/>
  <c r="L150" i="11"/>
  <c r="K151" i="11" s="1"/>
  <c r="AH137" i="11" l="1"/>
  <c r="AI137" i="11"/>
  <c r="AG137" i="11"/>
  <c r="AO136" i="11"/>
  <c r="AP136" i="11" s="1"/>
  <c r="AN136" i="11"/>
  <c r="N142" i="11"/>
  <c r="AM136" i="11"/>
  <c r="I163" i="11"/>
  <c r="H164" i="11" s="1"/>
  <c r="J164" i="11" s="1"/>
  <c r="V140" i="11"/>
  <c r="W140" i="11"/>
  <c r="S141" i="11"/>
  <c r="R141" i="11"/>
  <c r="T141" i="11"/>
  <c r="G165" i="11"/>
  <c r="F165" i="11"/>
  <c r="E166" i="11" s="1"/>
  <c r="G166" i="11" s="1"/>
  <c r="D171" i="10"/>
  <c r="C167" i="11" s="1"/>
  <c r="D167" i="11" s="1"/>
  <c r="AC139" i="11"/>
  <c r="AB139" i="11"/>
  <c r="AZ133" i="11"/>
  <c r="BA133" i="11"/>
  <c r="AI138" i="11"/>
  <c r="AH138" i="11"/>
  <c r="AG138" i="11"/>
  <c r="AS135" i="11"/>
  <c r="AT135" i="11"/>
  <c r="AU135" i="11"/>
  <c r="AW134" i="11"/>
  <c r="AX134" i="11"/>
  <c r="AV134" i="11"/>
  <c r="BG132" i="11"/>
  <c r="BF132" i="11"/>
  <c r="BE132" i="11"/>
  <c r="BI131" i="11"/>
  <c r="BJ131" i="11"/>
  <c r="BL131" i="11" s="1"/>
  <c r="BH131" i="11"/>
  <c r="L151" i="11"/>
  <c r="K152" i="11" s="1"/>
  <c r="M151" i="11"/>
  <c r="AL137" i="11" l="1"/>
  <c r="AM137" i="11" s="1"/>
  <c r="AJ137" i="11"/>
  <c r="AJ138" i="11" s="1"/>
  <c r="AK137" i="11"/>
  <c r="P142" i="11"/>
  <c r="Q142" i="11"/>
  <c r="R142" i="11" s="1"/>
  <c r="O142" i="11"/>
  <c r="N143" i="11" s="1"/>
  <c r="Q143" i="11" s="1"/>
  <c r="I164" i="11"/>
  <c r="H165" i="11" s="1"/>
  <c r="I165" i="11" s="1"/>
  <c r="H166" i="11" s="1"/>
  <c r="I166" i="11" s="1"/>
  <c r="AR136" i="11"/>
  <c r="AS136" i="11" s="1"/>
  <c r="AQ136" i="11"/>
  <c r="Z140" i="11"/>
  <c r="Y140" i="11"/>
  <c r="U141" i="11"/>
  <c r="V141" i="11"/>
  <c r="X140" i="11"/>
  <c r="W141" i="11" s="1"/>
  <c r="F166" i="11"/>
  <c r="E167" i="11" s="1"/>
  <c r="F167" i="11" s="1"/>
  <c r="D172" i="10"/>
  <c r="C168" i="11" s="1"/>
  <c r="D168" i="11" s="1"/>
  <c r="AF139" i="11"/>
  <c r="AE139" i="11"/>
  <c r="AD139" i="11"/>
  <c r="BD133" i="11"/>
  <c r="BC133" i="11"/>
  <c r="BB133" i="11"/>
  <c r="AL138" i="11"/>
  <c r="AK138" i="11"/>
  <c r="AW135" i="11"/>
  <c r="AX135" i="11"/>
  <c r="AV135" i="11"/>
  <c r="BA134" i="11"/>
  <c r="AZ134" i="11"/>
  <c r="AY134" i="11"/>
  <c r="BK131" i="11"/>
  <c r="BI132" i="11"/>
  <c r="BH132" i="11"/>
  <c r="BJ132" i="11"/>
  <c r="L152" i="11"/>
  <c r="K153" i="11" s="1"/>
  <c r="M152" i="11"/>
  <c r="AO137" i="11" l="1"/>
  <c r="AN137" i="11"/>
  <c r="O143" i="11"/>
  <c r="N144" i="11" s="1"/>
  <c r="P143" i="11"/>
  <c r="J165" i="11"/>
  <c r="R143" i="11"/>
  <c r="S142" i="11"/>
  <c r="T142" i="11"/>
  <c r="U142" i="11" s="1"/>
  <c r="AT136" i="11"/>
  <c r="AU136" i="11"/>
  <c r="Y141" i="11"/>
  <c r="X141" i="11"/>
  <c r="Z141" i="11"/>
  <c r="AC140" i="11"/>
  <c r="AD140" i="11" s="1"/>
  <c r="AB140" i="11"/>
  <c r="AA140" i="11"/>
  <c r="J166" i="11"/>
  <c r="H167" i="11"/>
  <c r="J167" i="11" s="1"/>
  <c r="G167" i="11"/>
  <c r="E168" i="11"/>
  <c r="G168" i="11" s="1"/>
  <c r="D173" i="10"/>
  <c r="C169" i="11" s="1"/>
  <c r="D169" i="11" s="1"/>
  <c r="S143" i="11"/>
  <c r="T143" i="11"/>
  <c r="AI139" i="11"/>
  <c r="AH139" i="11"/>
  <c r="AG139" i="11"/>
  <c r="BG133" i="11"/>
  <c r="BH133" i="11" s="1"/>
  <c r="BF133" i="11"/>
  <c r="BE133" i="11"/>
  <c r="AO138" i="11"/>
  <c r="AN138" i="11"/>
  <c r="AM138" i="11"/>
  <c r="BA135" i="11"/>
  <c r="AZ135" i="11"/>
  <c r="AY135" i="11"/>
  <c r="BD134" i="11"/>
  <c r="BC134" i="11"/>
  <c r="BB134" i="11"/>
  <c r="BK132" i="11"/>
  <c r="BL132" i="11"/>
  <c r="M153" i="11"/>
  <c r="L153" i="11"/>
  <c r="AR137" i="11" l="1"/>
  <c r="AP137" i="11"/>
  <c r="AQ137" i="11"/>
  <c r="Q144" i="11"/>
  <c r="P144" i="11"/>
  <c r="O144" i="11"/>
  <c r="N145" i="11" s="1"/>
  <c r="AW136" i="11"/>
  <c r="AX136" i="11"/>
  <c r="W142" i="11"/>
  <c r="X142" i="11" s="1"/>
  <c r="V142" i="11"/>
  <c r="AV136" i="11"/>
  <c r="AF140" i="11"/>
  <c r="AE140" i="11"/>
  <c r="AC141" i="11"/>
  <c r="AB141" i="11"/>
  <c r="AA141" i="11"/>
  <c r="I167" i="11"/>
  <c r="H168" i="11" s="1"/>
  <c r="F168" i="11"/>
  <c r="E169" i="11" s="1"/>
  <c r="D174" i="10"/>
  <c r="C170" i="11" s="1"/>
  <c r="D170" i="11" s="1"/>
  <c r="W143" i="11"/>
  <c r="V143" i="11"/>
  <c r="U143" i="11"/>
  <c r="AK139" i="11"/>
  <c r="AL139" i="11"/>
  <c r="AM139" i="11" s="1"/>
  <c r="AJ139" i="11"/>
  <c r="BI133" i="11"/>
  <c r="BJ133" i="11"/>
  <c r="BL133" i="11" s="1"/>
  <c r="AR138" i="11"/>
  <c r="AQ138" i="11"/>
  <c r="AP138" i="11"/>
  <c r="BB135" i="11"/>
  <c r="BC135" i="11"/>
  <c r="BD135" i="11"/>
  <c r="BF134" i="11"/>
  <c r="BG134" i="11"/>
  <c r="BE134" i="11"/>
  <c r="K154" i="11"/>
  <c r="M154" i="11" s="1"/>
  <c r="AU137" i="11" l="1"/>
  <c r="AS137" i="11"/>
  <c r="AT137" i="11"/>
  <c r="P145" i="11"/>
  <c r="O145" i="11"/>
  <c r="S144" i="11"/>
  <c r="T144" i="11"/>
  <c r="R144" i="11"/>
  <c r="Q145" i="11" s="1"/>
  <c r="Y142" i="11"/>
  <c r="Z142" i="11"/>
  <c r="AA142" i="11" s="1"/>
  <c r="BA136" i="11"/>
  <c r="BB136" i="11" s="1"/>
  <c r="AZ136" i="11"/>
  <c r="AY136" i="11"/>
  <c r="AF141" i="11"/>
  <c r="AD141" i="11"/>
  <c r="AE141" i="11"/>
  <c r="AI140" i="11"/>
  <c r="AH140" i="11"/>
  <c r="AG140" i="11"/>
  <c r="I168" i="11"/>
  <c r="H169" i="11" s="1"/>
  <c r="G169" i="11"/>
  <c r="F169" i="11"/>
  <c r="E170" i="11" s="1"/>
  <c r="D175" i="10"/>
  <c r="C171" i="11" s="1"/>
  <c r="D171" i="11" s="1"/>
  <c r="Z143" i="11"/>
  <c r="Y143" i="11"/>
  <c r="X143" i="11"/>
  <c r="AO139" i="11"/>
  <c r="AN139" i="11"/>
  <c r="BK133" i="11"/>
  <c r="AU138" i="11"/>
  <c r="AT138" i="11"/>
  <c r="AS138" i="11"/>
  <c r="BF135" i="11"/>
  <c r="BG135" i="11"/>
  <c r="BE135" i="11"/>
  <c r="BI134" i="11"/>
  <c r="BJ134" i="11"/>
  <c r="BH134" i="11"/>
  <c r="L154" i="11"/>
  <c r="K155" i="11" s="1"/>
  <c r="J168" i="11"/>
  <c r="AX137" i="11" l="1"/>
  <c r="AW137" i="11"/>
  <c r="AY137" i="11"/>
  <c r="AV137" i="11"/>
  <c r="AV138" i="11" s="1"/>
  <c r="N146" i="11"/>
  <c r="O146" i="11" s="1"/>
  <c r="N147" i="11" s="1"/>
  <c r="V144" i="11"/>
  <c r="W144" i="11"/>
  <c r="X144" i="11" s="1"/>
  <c r="U144" i="11"/>
  <c r="R145" i="11"/>
  <c r="S145" i="11"/>
  <c r="T145" i="11"/>
  <c r="BC136" i="11"/>
  <c r="BD136" i="11"/>
  <c r="BE136" i="11" s="1"/>
  <c r="AB142" i="11"/>
  <c r="AC142" i="11"/>
  <c r="AK140" i="11"/>
  <c r="AL140" i="11"/>
  <c r="AJ140" i="11"/>
  <c r="AG141" i="11"/>
  <c r="AH141" i="11"/>
  <c r="AI141" i="11"/>
  <c r="I169" i="11"/>
  <c r="H170" i="11" s="1"/>
  <c r="J169" i="11"/>
  <c r="G170" i="11"/>
  <c r="F170" i="11"/>
  <c r="E171" i="11" s="1"/>
  <c r="D176" i="10"/>
  <c r="C172" i="11" s="1"/>
  <c r="D172" i="11" s="1"/>
  <c r="AC143" i="11"/>
  <c r="AA143" i="11"/>
  <c r="AB143" i="11"/>
  <c r="AQ139" i="11"/>
  <c r="AR139" i="11"/>
  <c r="AS139" i="11" s="1"/>
  <c r="AP139" i="11"/>
  <c r="AW138" i="11"/>
  <c r="AX138" i="11"/>
  <c r="BH135" i="11"/>
  <c r="BJ135" i="11"/>
  <c r="BL135" i="11" s="1"/>
  <c r="BI135" i="11"/>
  <c r="BL134" i="11"/>
  <c r="BK134" i="11"/>
  <c r="M155" i="11"/>
  <c r="L155" i="11"/>
  <c r="K156" i="11" s="1"/>
  <c r="BA137" i="11" l="1"/>
  <c r="AZ137" i="11"/>
  <c r="P147" i="11"/>
  <c r="O147" i="11"/>
  <c r="P146" i="11"/>
  <c r="Q146" i="11"/>
  <c r="U145" i="11"/>
  <c r="W145" i="11"/>
  <c r="V145" i="11"/>
  <c r="Y144" i="11"/>
  <c r="Z144" i="11"/>
  <c r="AA144" i="11" s="1"/>
  <c r="AE142" i="11"/>
  <c r="AF142" i="11"/>
  <c r="AD142" i="11"/>
  <c r="AD143" i="11" s="1"/>
  <c r="BF136" i="11"/>
  <c r="BG136" i="11"/>
  <c r="AL141" i="11"/>
  <c r="AK141" i="11"/>
  <c r="AJ141" i="11"/>
  <c r="AN140" i="11"/>
  <c r="AO140" i="11"/>
  <c r="AM140" i="11"/>
  <c r="I170" i="11"/>
  <c r="H171" i="11" s="1"/>
  <c r="J170" i="11"/>
  <c r="G171" i="11"/>
  <c r="F171" i="11"/>
  <c r="E172" i="11" s="1"/>
  <c r="G172" i="11" s="1"/>
  <c r="D177" i="10"/>
  <c r="C173" i="11" s="1"/>
  <c r="D173" i="11" s="1"/>
  <c r="AE143" i="11"/>
  <c r="AF143" i="11"/>
  <c r="AU139" i="11"/>
  <c r="AT139" i="11"/>
  <c r="BA138" i="11"/>
  <c r="AZ138" i="11"/>
  <c r="AY138" i="11"/>
  <c r="BK135" i="11"/>
  <c r="L156" i="11"/>
  <c r="K157" i="11" s="1"/>
  <c r="M156" i="11"/>
  <c r="BD137" i="11" l="1"/>
  <c r="BB137" i="11"/>
  <c r="BC137" i="11"/>
  <c r="N148" i="11"/>
  <c r="S146" i="11"/>
  <c r="T146" i="11"/>
  <c r="U146" i="11" s="1"/>
  <c r="R146" i="11"/>
  <c r="X145" i="11"/>
  <c r="Y145" i="11"/>
  <c r="Z145" i="11"/>
  <c r="AC144" i="11"/>
  <c r="AB144" i="11"/>
  <c r="BI136" i="11"/>
  <c r="BJ136" i="11"/>
  <c r="BL136" i="11" s="1"/>
  <c r="BH136" i="11"/>
  <c r="AH142" i="11"/>
  <c r="AI142" i="11"/>
  <c r="AJ142" i="11" s="1"/>
  <c r="AG142" i="11"/>
  <c r="AG143" i="11" s="1"/>
  <c r="AQ140" i="11"/>
  <c r="AR140" i="11"/>
  <c r="AP140" i="11"/>
  <c r="AM141" i="11"/>
  <c r="AN141" i="11"/>
  <c r="AO141" i="11"/>
  <c r="I171" i="11"/>
  <c r="H172" i="11" s="1"/>
  <c r="J172" i="11" s="1"/>
  <c r="J171" i="11"/>
  <c r="F172" i="11"/>
  <c r="E173" i="11" s="1"/>
  <c r="G173" i="11" s="1"/>
  <c r="D178" i="10"/>
  <c r="C174" i="11" s="1"/>
  <c r="D174" i="11" s="1"/>
  <c r="AH143" i="11"/>
  <c r="AI143" i="11"/>
  <c r="AW139" i="11"/>
  <c r="AX139" i="11"/>
  <c r="AY139" i="11" s="1"/>
  <c r="AV139" i="11"/>
  <c r="BD138" i="11"/>
  <c r="BC138" i="11"/>
  <c r="BB138" i="11"/>
  <c r="L157" i="11"/>
  <c r="K158" i="11" s="1"/>
  <c r="M157" i="11"/>
  <c r="BE137" i="11" l="1"/>
  <c r="BF137" i="11"/>
  <c r="BG137" i="11"/>
  <c r="Q147" i="11"/>
  <c r="P148" i="11"/>
  <c r="O148" i="11"/>
  <c r="N149" i="11" s="1"/>
  <c r="V146" i="11"/>
  <c r="W146" i="11"/>
  <c r="X146" i="11" s="1"/>
  <c r="AE144" i="11"/>
  <c r="AF144" i="11"/>
  <c r="AG144" i="11" s="1"/>
  <c r="AA145" i="11"/>
  <c r="AB145" i="11"/>
  <c r="AC145" i="11"/>
  <c r="AD144" i="11"/>
  <c r="BK136" i="11"/>
  <c r="AL142" i="11"/>
  <c r="AM142" i="11" s="1"/>
  <c r="AK142" i="11"/>
  <c r="AU140" i="11"/>
  <c r="AT140" i="11"/>
  <c r="AS140" i="11"/>
  <c r="AR141" i="11"/>
  <c r="AP141" i="11"/>
  <c r="AQ141" i="11"/>
  <c r="I172" i="11"/>
  <c r="H173" i="11" s="1"/>
  <c r="F173" i="11"/>
  <c r="E174" i="11" s="1"/>
  <c r="D179" i="10"/>
  <c r="C175" i="11" s="1"/>
  <c r="D175" i="11" s="1"/>
  <c r="AK143" i="11"/>
  <c r="AL143" i="11"/>
  <c r="AJ143" i="11"/>
  <c r="BA139" i="11"/>
  <c r="AZ139" i="11"/>
  <c r="BE138" i="11"/>
  <c r="BF138" i="11"/>
  <c r="BG138" i="11"/>
  <c r="M158" i="11"/>
  <c r="L158" i="11"/>
  <c r="K159" i="11" s="1"/>
  <c r="BJ137" i="11" l="1"/>
  <c r="BL137" i="11" s="1"/>
  <c r="BI137" i="11"/>
  <c r="BH137" i="11"/>
  <c r="BH138" i="11" s="1"/>
  <c r="S147" i="11"/>
  <c r="T147" i="11"/>
  <c r="R147" i="11"/>
  <c r="Q148" i="11" s="1"/>
  <c r="R148" i="11" s="1"/>
  <c r="Q149" i="11"/>
  <c r="O149" i="11"/>
  <c r="P149" i="11"/>
  <c r="Y146" i="11"/>
  <c r="Z146" i="11"/>
  <c r="AA146" i="11" s="1"/>
  <c r="AE145" i="11"/>
  <c r="AD145" i="11"/>
  <c r="AF145" i="11"/>
  <c r="AI144" i="11"/>
  <c r="AH144" i="11"/>
  <c r="AN142" i="11"/>
  <c r="AO142" i="11"/>
  <c r="AX140" i="11"/>
  <c r="AW140" i="11"/>
  <c r="AU141" i="11"/>
  <c r="AT141" i="11"/>
  <c r="AS141" i="11"/>
  <c r="AV140" i="11"/>
  <c r="I173" i="11"/>
  <c r="H174" i="11" s="1"/>
  <c r="G174" i="11"/>
  <c r="F174" i="11"/>
  <c r="E175" i="11" s="1"/>
  <c r="J173" i="11"/>
  <c r="D180" i="10"/>
  <c r="C176" i="11" s="1"/>
  <c r="D176" i="11" s="1"/>
  <c r="AM143" i="11"/>
  <c r="AN143" i="11"/>
  <c r="AO143" i="11"/>
  <c r="BD139" i="11"/>
  <c r="BC139" i="11"/>
  <c r="BB139" i="11"/>
  <c r="BI138" i="11"/>
  <c r="BJ138" i="11"/>
  <c r="BL138" i="11" s="1"/>
  <c r="L159" i="11"/>
  <c r="K160" i="11" s="1"/>
  <c r="M159" i="11"/>
  <c r="BK137" i="11" l="1"/>
  <c r="S148" i="11"/>
  <c r="V147" i="11"/>
  <c r="W147" i="11"/>
  <c r="U147" i="11"/>
  <c r="T148" i="11" s="1"/>
  <c r="N150" i="11"/>
  <c r="R149" i="11"/>
  <c r="S149" i="11"/>
  <c r="T149" i="11"/>
  <c r="AB146" i="11"/>
  <c r="AC146" i="11"/>
  <c r="AD146" i="11" s="1"/>
  <c r="AK144" i="11"/>
  <c r="AL144" i="11"/>
  <c r="AM144" i="11" s="1"/>
  <c r="AH145" i="11"/>
  <c r="AG145" i="11"/>
  <c r="AI145" i="11"/>
  <c r="AJ144" i="11"/>
  <c r="AR142" i="11"/>
  <c r="AP142" i="11"/>
  <c r="AP143" i="11" s="1"/>
  <c r="AQ142" i="11"/>
  <c r="AV141" i="11"/>
  <c r="AX141" i="11"/>
  <c r="AW141" i="11"/>
  <c r="BA140" i="11"/>
  <c r="AZ140" i="11"/>
  <c r="AY140" i="11"/>
  <c r="J174" i="11"/>
  <c r="I174" i="11"/>
  <c r="H175" i="11" s="1"/>
  <c r="G175" i="11"/>
  <c r="F175" i="11"/>
  <c r="E176" i="11" s="1"/>
  <c r="G176" i="11" s="1"/>
  <c r="D181" i="10"/>
  <c r="C177" i="11" s="1"/>
  <c r="D177" i="11" s="1"/>
  <c r="AQ143" i="11"/>
  <c r="AR143" i="11"/>
  <c r="BF139" i="11"/>
  <c r="BE139" i="11"/>
  <c r="BG139" i="11"/>
  <c r="BK138" i="11"/>
  <c r="L160" i="11"/>
  <c r="K161" i="11" s="1"/>
  <c r="M160" i="11"/>
  <c r="U148" i="11" l="1"/>
  <c r="U149" i="11" s="1"/>
  <c r="W148" i="11"/>
  <c r="Z148" i="11" s="1"/>
  <c r="V148" i="11"/>
  <c r="Z147" i="11"/>
  <c r="Y147" i="11"/>
  <c r="X147" i="11"/>
  <c r="X148" i="11" s="1"/>
  <c r="Q150" i="11"/>
  <c r="R150" i="11" s="1"/>
  <c r="P150" i="11"/>
  <c r="O150" i="11"/>
  <c r="N151" i="11" s="1"/>
  <c r="W149" i="11"/>
  <c r="V149" i="11"/>
  <c r="AE146" i="11"/>
  <c r="AF146" i="11"/>
  <c r="AL145" i="11"/>
  <c r="AK145" i="11"/>
  <c r="AJ145" i="11"/>
  <c r="AO144" i="11"/>
  <c r="AP144" i="11" s="1"/>
  <c r="AN144" i="11"/>
  <c r="AU142" i="11"/>
  <c r="AS142" i="11"/>
  <c r="AS143" i="11" s="1"/>
  <c r="AT142" i="11"/>
  <c r="BD140" i="11"/>
  <c r="BE140" i="11" s="1"/>
  <c r="BC140" i="11"/>
  <c r="BA141" i="11"/>
  <c r="AZ141" i="11"/>
  <c r="AY141" i="11"/>
  <c r="BB140" i="11"/>
  <c r="I175" i="11"/>
  <c r="H176" i="11" s="1"/>
  <c r="J176" i="11" s="1"/>
  <c r="J175" i="11"/>
  <c r="F176" i="11"/>
  <c r="E177" i="11" s="1"/>
  <c r="D182" i="10"/>
  <c r="C178" i="11" s="1"/>
  <c r="D178" i="11" s="1"/>
  <c r="AT143" i="11"/>
  <c r="AU143" i="11"/>
  <c r="BJ139" i="11"/>
  <c r="BL139" i="11" s="1"/>
  <c r="BI139" i="11"/>
  <c r="BH139" i="11"/>
  <c r="L161" i="11"/>
  <c r="K162" i="11" s="1"/>
  <c r="M161" i="11"/>
  <c r="Y148" i="11" l="1"/>
  <c r="AB147" i="11"/>
  <c r="AC147" i="11"/>
  <c r="AA147" i="11"/>
  <c r="AA148" i="11" s="1"/>
  <c r="O151" i="11"/>
  <c r="N152" i="11" s="1"/>
  <c r="P151" i="11"/>
  <c r="Q151" i="11"/>
  <c r="R151" i="11" s="1"/>
  <c r="S150" i="11"/>
  <c r="T150" i="11"/>
  <c r="U150" i="11" s="1"/>
  <c r="X149" i="11"/>
  <c r="Z149" i="11"/>
  <c r="Y149" i="11"/>
  <c r="AB148" i="11"/>
  <c r="AC148" i="11"/>
  <c r="AI146" i="11"/>
  <c r="AJ146" i="11" s="1"/>
  <c r="AH146" i="11"/>
  <c r="AG146" i="11"/>
  <c r="AM145" i="11"/>
  <c r="AN145" i="11"/>
  <c r="AO145" i="11"/>
  <c r="AQ144" i="11"/>
  <c r="AR144" i="11"/>
  <c r="AW142" i="11"/>
  <c r="AX142" i="11"/>
  <c r="AV142" i="11"/>
  <c r="AV143" i="11" s="1"/>
  <c r="BC141" i="11"/>
  <c r="BD141" i="11"/>
  <c r="BB141" i="11"/>
  <c r="BG140" i="11"/>
  <c r="BH140" i="11" s="1"/>
  <c r="BF140" i="11"/>
  <c r="G177" i="11"/>
  <c r="F177" i="11"/>
  <c r="E178" i="11" s="1"/>
  <c r="G178" i="11" s="1"/>
  <c r="I176" i="11"/>
  <c r="H177" i="11" s="1"/>
  <c r="I177" i="11" s="1"/>
  <c r="D183" i="10"/>
  <c r="C179" i="11" s="1"/>
  <c r="D179" i="11" s="1"/>
  <c r="AW143" i="11"/>
  <c r="AX143" i="11"/>
  <c r="BK139" i="11"/>
  <c r="M162" i="11"/>
  <c r="L162" i="11"/>
  <c r="K163" i="11" s="1"/>
  <c r="Q152" i="11" l="1"/>
  <c r="S152" i="11" s="1"/>
  <c r="AE147" i="11"/>
  <c r="AF147" i="11"/>
  <c r="AD147" i="11"/>
  <c r="T152" i="11"/>
  <c r="R152" i="11"/>
  <c r="S151" i="11"/>
  <c r="T151" i="11"/>
  <c r="V150" i="11"/>
  <c r="W150" i="11"/>
  <c r="O152" i="11"/>
  <c r="N153" i="11" s="1"/>
  <c r="P152" i="11"/>
  <c r="AF148" i="11"/>
  <c r="AE148" i="11"/>
  <c r="AD148" i="11"/>
  <c r="AA149" i="11"/>
  <c r="AB149" i="11"/>
  <c r="AC149" i="11"/>
  <c r="AK146" i="11"/>
  <c r="AL146" i="11"/>
  <c r="AU144" i="11"/>
  <c r="AV144" i="11" s="1"/>
  <c r="AT144" i="11"/>
  <c r="AQ145" i="11"/>
  <c r="AP145" i="11"/>
  <c r="AR145" i="11"/>
  <c r="AS144" i="11"/>
  <c r="BA142" i="11"/>
  <c r="AZ142" i="11"/>
  <c r="AY142" i="11"/>
  <c r="AY143" i="11" s="1"/>
  <c r="BG141" i="11"/>
  <c r="BF141" i="11"/>
  <c r="BE141" i="11"/>
  <c r="BJ140" i="11"/>
  <c r="BL140" i="11" s="1"/>
  <c r="BI140" i="11"/>
  <c r="F178" i="11"/>
  <c r="E179" i="11" s="1"/>
  <c r="G179" i="11" s="1"/>
  <c r="J177" i="11"/>
  <c r="H178" i="11"/>
  <c r="I178" i="11" s="1"/>
  <c r="D184" i="10"/>
  <c r="C180" i="11" s="1"/>
  <c r="D180" i="11" s="1"/>
  <c r="AZ143" i="11"/>
  <c r="BA143" i="11"/>
  <c r="M163" i="11"/>
  <c r="L163" i="11"/>
  <c r="K164" i="11" s="1"/>
  <c r="AH147" i="11" l="1"/>
  <c r="AI147" i="11"/>
  <c r="AG147" i="11"/>
  <c r="AG148" i="11" s="1"/>
  <c r="O153" i="11"/>
  <c r="N154" i="11" s="1"/>
  <c r="P153" i="11"/>
  <c r="Q153" i="11"/>
  <c r="Y150" i="11"/>
  <c r="Z150" i="11"/>
  <c r="AA150" i="11" s="1"/>
  <c r="V152" i="11"/>
  <c r="W152" i="11"/>
  <c r="W151" i="11"/>
  <c r="V151" i="11"/>
  <c r="X150" i="11"/>
  <c r="U151" i="11"/>
  <c r="U152" i="11" s="1"/>
  <c r="AF149" i="11"/>
  <c r="AE149" i="11"/>
  <c r="AD149" i="11"/>
  <c r="AH148" i="11"/>
  <c r="AI148" i="11"/>
  <c r="AN146" i="11"/>
  <c r="AO146" i="11"/>
  <c r="AP146" i="11" s="1"/>
  <c r="AM146" i="11"/>
  <c r="AS145" i="11"/>
  <c r="AT145" i="11"/>
  <c r="AU145" i="11"/>
  <c r="AW144" i="11"/>
  <c r="AX144" i="11"/>
  <c r="AY144" i="11" s="1"/>
  <c r="BD142" i="11"/>
  <c r="BC142" i="11"/>
  <c r="BB142" i="11"/>
  <c r="BB143" i="11" s="1"/>
  <c r="BH141" i="11"/>
  <c r="BJ141" i="11"/>
  <c r="BI141" i="11"/>
  <c r="BK140" i="11"/>
  <c r="J178" i="11"/>
  <c r="F179" i="11"/>
  <c r="E180" i="11" s="1"/>
  <c r="H179" i="11"/>
  <c r="I179" i="11" s="1"/>
  <c r="D185" i="10"/>
  <c r="C181" i="11" s="1"/>
  <c r="D181" i="11" s="1"/>
  <c r="BC143" i="11"/>
  <c r="BD143" i="11"/>
  <c r="M164" i="11"/>
  <c r="L164" i="11"/>
  <c r="K165" i="11" s="1"/>
  <c r="T153" i="11" l="1"/>
  <c r="V153" i="11" s="1"/>
  <c r="X151" i="11"/>
  <c r="AK147" i="11"/>
  <c r="AL147" i="11"/>
  <c r="AJ147" i="11"/>
  <c r="AJ148" i="11" s="1"/>
  <c r="Z151" i="11"/>
  <c r="AA151" i="11" s="1"/>
  <c r="Y151" i="11"/>
  <c r="AC150" i="11"/>
  <c r="AD150" i="11" s="1"/>
  <c r="AB150" i="11"/>
  <c r="X152" i="11"/>
  <c r="Y152" i="11"/>
  <c r="Z152" i="11"/>
  <c r="S153" i="11"/>
  <c r="R153" i="11"/>
  <c r="O154" i="11"/>
  <c r="P154" i="11"/>
  <c r="Q154" i="11"/>
  <c r="AK148" i="11"/>
  <c r="AL148" i="11"/>
  <c r="AG149" i="11"/>
  <c r="AH149" i="11"/>
  <c r="AI149" i="11"/>
  <c r="AR146" i="11"/>
  <c r="AQ146" i="11"/>
  <c r="AZ144" i="11"/>
  <c r="BA144" i="11"/>
  <c r="AW145" i="11"/>
  <c r="AV145" i="11"/>
  <c r="AX145" i="11"/>
  <c r="BF142" i="11"/>
  <c r="BG142" i="11"/>
  <c r="BE142" i="11"/>
  <c r="BE143" i="11" s="1"/>
  <c r="BK141" i="11"/>
  <c r="BL141" i="11"/>
  <c r="J179" i="11"/>
  <c r="G180" i="11"/>
  <c r="F180" i="11"/>
  <c r="E181" i="11" s="1"/>
  <c r="H180" i="11"/>
  <c r="J180" i="11" s="1"/>
  <c r="D186" i="10"/>
  <c r="C182" i="11" s="1"/>
  <c r="D182" i="11" s="1"/>
  <c r="BF143" i="11"/>
  <c r="BG143" i="11"/>
  <c r="L165" i="11"/>
  <c r="K166" i="11" s="1"/>
  <c r="M165" i="11"/>
  <c r="U153" i="11" l="1"/>
  <c r="W153" i="11"/>
  <c r="Z153" i="11" s="1"/>
  <c r="AO147" i="11"/>
  <c r="AN147" i="11"/>
  <c r="AM147" i="11"/>
  <c r="AM148" i="11" s="1"/>
  <c r="N155" i="11"/>
  <c r="S154" i="11"/>
  <c r="T154" i="11"/>
  <c r="R154" i="11"/>
  <c r="AF150" i="11"/>
  <c r="AG150" i="11" s="1"/>
  <c r="AE150" i="11"/>
  <c r="AB152" i="11"/>
  <c r="AA152" i="11"/>
  <c r="AC152" i="11"/>
  <c r="AB151" i="11"/>
  <c r="AC151" i="11"/>
  <c r="X153" i="11"/>
  <c r="AL149" i="11"/>
  <c r="AJ149" i="11"/>
  <c r="AK149" i="11"/>
  <c r="AN148" i="11"/>
  <c r="AO148" i="11"/>
  <c r="AT146" i="11"/>
  <c r="AU146" i="11"/>
  <c r="AS146" i="11"/>
  <c r="BC144" i="11"/>
  <c r="BD144" i="11"/>
  <c r="AY145" i="11"/>
  <c r="BA145" i="11"/>
  <c r="AZ145" i="11"/>
  <c r="BB144" i="11"/>
  <c r="BH142" i="11"/>
  <c r="BH143" i="11" s="1"/>
  <c r="BJ142" i="11"/>
  <c r="BL142" i="11" s="1"/>
  <c r="BI142" i="11"/>
  <c r="I180" i="11"/>
  <c r="H181" i="11" s="1"/>
  <c r="I181" i="11" s="1"/>
  <c r="G181" i="11"/>
  <c r="F181" i="11"/>
  <c r="E182" i="11" s="1"/>
  <c r="G182" i="11" s="1"/>
  <c r="D187" i="10"/>
  <c r="C183" i="11" s="1"/>
  <c r="D183" i="11" s="1"/>
  <c r="BI143" i="11"/>
  <c r="BJ143" i="11"/>
  <c r="L166" i="11"/>
  <c r="K167" i="11" s="1"/>
  <c r="M166" i="11"/>
  <c r="Y153" i="11" l="1"/>
  <c r="AR147" i="11"/>
  <c r="AQ147" i="11"/>
  <c r="AP147" i="11"/>
  <c r="AP148" i="11" s="1"/>
  <c r="Q155" i="11"/>
  <c r="P155" i="11"/>
  <c r="O155" i="11"/>
  <c r="AA153" i="11"/>
  <c r="AB153" i="11"/>
  <c r="AC153" i="11"/>
  <c r="AE152" i="11"/>
  <c r="AF152" i="11"/>
  <c r="AF151" i="11"/>
  <c r="AD151" i="11"/>
  <c r="AD152" i="11" s="1"/>
  <c r="AE151" i="11"/>
  <c r="AH150" i="11"/>
  <c r="AI150" i="11"/>
  <c r="AJ150" i="11" s="1"/>
  <c r="V154" i="11"/>
  <c r="W154" i="11"/>
  <c r="U154" i="11"/>
  <c r="AO149" i="11"/>
  <c r="AN149" i="11"/>
  <c r="AQ148" i="11"/>
  <c r="AR148" i="11"/>
  <c r="AM149" i="11"/>
  <c r="AX146" i="11"/>
  <c r="AW146" i="11"/>
  <c r="AV146" i="11"/>
  <c r="BB145" i="11"/>
  <c r="BC145" i="11"/>
  <c r="BD145" i="11"/>
  <c r="BF144" i="11"/>
  <c r="BG144" i="11"/>
  <c r="BE144" i="11"/>
  <c r="BK142" i="11"/>
  <c r="BK143" i="11" s="1"/>
  <c r="J181" i="11"/>
  <c r="F182" i="11"/>
  <c r="E183" i="11" s="1"/>
  <c r="H182" i="11"/>
  <c r="I182" i="11" s="1"/>
  <c r="D188" i="10"/>
  <c r="C184" i="11" s="1"/>
  <c r="D184" i="11" s="1"/>
  <c r="BL143" i="11"/>
  <c r="L167" i="11"/>
  <c r="K168" i="11" s="1"/>
  <c r="M167" i="11"/>
  <c r="AU147" i="11" l="1"/>
  <c r="AT147" i="11"/>
  <c r="AS147" i="11"/>
  <c r="AS148" i="11" s="1"/>
  <c r="N156" i="11"/>
  <c r="T155" i="11"/>
  <c r="S155" i="11"/>
  <c r="R155" i="11"/>
  <c r="X154" i="11"/>
  <c r="Z154" i="11"/>
  <c r="Y154" i="11"/>
  <c r="AI151" i="11"/>
  <c r="AH151" i="11"/>
  <c r="AG151" i="11"/>
  <c r="AG152" i="11" s="1"/>
  <c r="AD153" i="11"/>
  <c r="AF153" i="11"/>
  <c r="AE153" i="11"/>
  <c r="AI152" i="11"/>
  <c r="AH152" i="11"/>
  <c r="AK150" i="11"/>
  <c r="AL150" i="11"/>
  <c r="AM150" i="11" s="1"/>
  <c r="AR149" i="11"/>
  <c r="AP149" i="11"/>
  <c r="AQ149" i="11"/>
  <c r="AT148" i="11"/>
  <c r="AU148" i="11"/>
  <c r="AZ146" i="11"/>
  <c r="BA146" i="11"/>
  <c r="BB146" i="11" s="1"/>
  <c r="AY146" i="11"/>
  <c r="BG145" i="11"/>
  <c r="BF145" i="11"/>
  <c r="BE145" i="11"/>
  <c r="BJ144" i="11"/>
  <c r="BL144" i="11" s="1"/>
  <c r="BI144" i="11"/>
  <c r="BH144" i="11"/>
  <c r="J182" i="11"/>
  <c r="F183" i="11"/>
  <c r="E184" i="11" s="1"/>
  <c r="G183" i="11"/>
  <c r="H183" i="11"/>
  <c r="J183" i="11" s="1"/>
  <c r="D189" i="10"/>
  <c r="C185" i="11" s="1"/>
  <c r="D185" i="11" s="1"/>
  <c r="M168" i="11"/>
  <c r="L168" i="11"/>
  <c r="K169" i="11" s="1"/>
  <c r="M169" i="11" s="1"/>
  <c r="AW147" i="11" l="1"/>
  <c r="AX147" i="11"/>
  <c r="AV147" i="11"/>
  <c r="AV148" i="11" s="1"/>
  <c r="W155" i="11"/>
  <c r="X155" i="11" s="1"/>
  <c r="V155" i="11"/>
  <c r="U155" i="11"/>
  <c r="Q156" i="11"/>
  <c r="P156" i="11"/>
  <c r="O156" i="11"/>
  <c r="N157" i="11" s="1"/>
  <c r="AO150" i="11"/>
  <c r="AP150" i="11" s="1"/>
  <c r="AN150" i="11"/>
  <c r="AJ151" i="11"/>
  <c r="AJ152" i="11" s="1"/>
  <c r="AK151" i="11"/>
  <c r="AL151" i="11"/>
  <c r="AK152" i="11"/>
  <c r="AL152" i="11"/>
  <c r="AI153" i="11"/>
  <c r="AG153" i="11"/>
  <c r="AH153" i="11"/>
  <c r="AA154" i="11"/>
  <c r="AC154" i="11"/>
  <c r="AB154" i="11"/>
  <c r="AS149" i="11"/>
  <c r="AU149" i="11"/>
  <c r="AT149" i="11"/>
  <c r="AX148" i="11"/>
  <c r="AW148" i="11"/>
  <c r="BD146" i="11"/>
  <c r="BE146" i="11" s="1"/>
  <c r="BC146" i="11"/>
  <c r="BI145" i="11"/>
  <c r="BH145" i="11"/>
  <c r="BJ145" i="11"/>
  <c r="BK144" i="11"/>
  <c r="I183" i="11"/>
  <c r="H184" i="11" s="1"/>
  <c r="J184" i="11" s="1"/>
  <c r="G184" i="11"/>
  <c r="F184" i="11"/>
  <c r="E185" i="11" s="1"/>
  <c r="D190" i="10"/>
  <c r="C186" i="11" s="1"/>
  <c r="D186" i="11" s="1"/>
  <c r="L169" i="11"/>
  <c r="K170" i="11" s="1"/>
  <c r="L170" i="11" s="1"/>
  <c r="K171" i="11" s="1"/>
  <c r="AV149" i="11" l="1"/>
  <c r="BA147" i="11"/>
  <c r="AZ147" i="11"/>
  <c r="AY147" i="11"/>
  <c r="AY148" i="11" s="1"/>
  <c r="S156" i="11"/>
  <c r="R156" i="11"/>
  <c r="T156" i="11"/>
  <c r="U156" i="11" s="1"/>
  <c r="O157" i="11"/>
  <c r="N158" i="11" s="1"/>
  <c r="P157" i="11"/>
  <c r="Q157" i="11"/>
  <c r="Z155" i="11"/>
  <c r="AA155" i="11" s="1"/>
  <c r="Y155" i="11"/>
  <c r="AJ153" i="11"/>
  <c r="AK153" i="11"/>
  <c r="AL153" i="11"/>
  <c r="AO151" i="11"/>
  <c r="AN151" i="11"/>
  <c r="AM151" i="11"/>
  <c r="AM152" i="11" s="1"/>
  <c r="AF154" i="11"/>
  <c r="AE154" i="11"/>
  <c r="AD154" i="11"/>
  <c r="AN152" i="11"/>
  <c r="AO152" i="11"/>
  <c r="AQ150" i="11"/>
  <c r="AR150" i="11"/>
  <c r="AX149" i="11"/>
  <c r="AW149" i="11"/>
  <c r="AZ148" i="11"/>
  <c r="BA148" i="11"/>
  <c r="BF146" i="11"/>
  <c r="BG146" i="11"/>
  <c r="BL145" i="11"/>
  <c r="BK145" i="11"/>
  <c r="I184" i="11"/>
  <c r="H185" i="11" s="1"/>
  <c r="J185" i="11" s="1"/>
  <c r="G185" i="11"/>
  <c r="F185" i="11"/>
  <c r="E186" i="11" s="1"/>
  <c r="D191" i="10"/>
  <c r="C187" i="11" s="1"/>
  <c r="D187" i="11" s="1"/>
  <c r="M170" i="11"/>
  <c r="L171" i="11"/>
  <c r="K172" i="11" s="1"/>
  <c r="M171" i="11"/>
  <c r="BC147" i="11" l="1"/>
  <c r="BD147" i="11"/>
  <c r="BB147" i="11"/>
  <c r="BB148" i="11" s="1"/>
  <c r="P158" i="11"/>
  <c r="O158" i="11"/>
  <c r="N159" i="11" s="1"/>
  <c r="AC155" i="11"/>
  <c r="AD155" i="11" s="1"/>
  <c r="AB155" i="11"/>
  <c r="W156" i="11"/>
  <c r="V156" i="11"/>
  <c r="S157" i="11"/>
  <c r="T157" i="11"/>
  <c r="R157" i="11"/>
  <c r="Q158" i="11" s="1"/>
  <c r="AU150" i="11"/>
  <c r="AT150" i="11"/>
  <c r="AM153" i="11"/>
  <c r="AN153" i="11"/>
  <c r="AO153" i="11"/>
  <c r="AG154" i="11"/>
  <c r="AH154" i="11"/>
  <c r="AI154" i="11"/>
  <c r="AR151" i="11"/>
  <c r="AP151" i="11"/>
  <c r="AP152" i="11" s="1"/>
  <c r="AQ151" i="11"/>
  <c r="AR152" i="11"/>
  <c r="AQ152" i="11"/>
  <c r="AS150" i="11"/>
  <c r="BA149" i="11"/>
  <c r="AZ149" i="11"/>
  <c r="BD148" i="11"/>
  <c r="BC148" i="11"/>
  <c r="AY149" i="11"/>
  <c r="BJ146" i="11"/>
  <c r="BL146" i="11" s="1"/>
  <c r="BI146" i="11"/>
  <c r="BH146" i="11"/>
  <c r="G186" i="11"/>
  <c r="F186" i="11"/>
  <c r="E187" i="11" s="1"/>
  <c r="I185" i="11"/>
  <c r="H186" i="11" s="1"/>
  <c r="J186" i="11" s="1"/>
  <c r="D192" i="10"/>
  <c r="C188" i="11" s="1"/>
  <c r="D188" i="11" s="1"/>
  <c r="L172" i="11"/>
  <c r="K173" i="11" s="1"/>
  <c r="M172" i="11"/>
  <c r="BF147" i="11" l="1"/>
  <c r="BG147" i="11"/>
  <c r="BE147" i="11"/>
  <c r="T158" i="11"/>
  <c r="R158" i="11"/>
  <c r="Q159" i="11" s="1"/>
  <c r="S158" i="11"/>
  <c r="AF155" i="11"/>
  <c r="AE155" i="11"/>
  <c r="W157" i="11"/>
  <c r="V157" i="11"/>
  <c r="O159" i="11"/>
  <c r="N160" i="11" s="1"/>
  <c r="P159" i="11"/>
  <c r="AG155" i="11"/>
  <c r="Y156" i="11"/>
  <c r="Z156" i="11"/>
  <c r="X156" i="11"/>
  <c r="U157" i="11"/>
  <c r="U158" i="11" s="1"/>
  <c r="AP153" i="11"/>
  <c r="AQ153" i="11"/>
  <c r="AR153" i="11"/>
  <c r="AT151" i="11"/>
  <c r="AS151" i="11"/>
  <c r="AS152" i="11" s="1"/>
  <c r="AU151" i="11"/>
  <c r="AU152" i="11"/>
  <c r="AT152" i="11"/>
  <c r="AJ154" i="11"/>
  <c r="AL154" i="11"/>
  <c r="AK154" i="11"/>
  <c r="AX150" i="11"/>
  <c r="AY150" i="11" s="1"/>
  <c r="AW150" i="11"/>
  <c r="AV150" i="11"/>
  <c r="BF148" i="11"/>
  <c r="BG148" i="11"/>
  <c r="BE148" i="11"/>
  <c r="BC149" i="11"/>
  <c r="BD149" i="11"/>
  <c r="BB149" i="11"/>
  <c r="BK146" i="11"/>
  <c r="G187" i="11"/>
  <c r="F187" i="11"/>
  <c r="E188" i="11" s="1"/>
  <c r="I186" i="11"/>
  <c r="H187" i="11" s="1"/>
  <c r="I187" i="11" s="1"/>
  <c r="D193" i="10"/>
  <c r="C189" i="11" s="1"/>
  <c r="D189" i="11" s="1"/>
  <c r="L173" i="11"/>
  <c r="K174" i="11" s="1"/>
  <c r="M173" i="11"/>
  <c r="BI147" i="11" l="1"/>
  <c r="BJ147" i="11"/>
  <c r="BL147" i="11" s="1"/>
  <c r="BH147" i="11"/>
  <c r="BH148" i="11" s="1"/>
  <c r="X157" i="11"/>
  <c r="AI155" i="11"/>
  <c r="AJ155" i="11" s="1"/>
  <c r="AH155" i="11"/>
  <c r="P160" i="11"/>
  <c r="O160" i="11"/>
  <c r="N161" i="11" s="1"/>
  <c r="R159" i="11"/>
  <c r="Q160" i="11" s="1"/>
  <c r="T159" i="11"/>
  <c r="S159" i="11"/>
  <c r="AC156" i="11"/>
  <c r="AB156" i="11"/>
  <c r="AA156" i="11"/>
  <c r="Z157" i="11"/>
  <c r="Y157" i="11"/>
  <c r="V158" i="11"/>
  <c r="W158" i="11"/>
  <c r="AZ150" i="11"/>
  <c r="BA150" i="11"/>
  <c r="AW152" i="11"/>
  <c r="AX152" i="11"/>
  <c r="AT153" i="11"/>
  <c r="AU153" i="11"/>
  <c r="AS153" i="11"/>
  <c r="AW151" i="11"/>
  <c r="AX151" i="11"/>
  <c r="AV151" i="11"/>
  <c r="AV152" i="11" s="1"/>
  <c r="AM154" i="11"/>
  <c r="AN154" i="11"/>
  <c r="AO154" i="11"/>
  <c r="BI148" i="11"/>
  <c r="BJ148" i="11"/>
  <c r="BL148" i="11" s="1"/>
  <c r="BE149" i="11"/>
  <c r="BG149" i="11"/>
  <c r="BF149" i="11"/>
  <c r="H188" i="11"/>
  <c r="J188" i="11" s="1"/>
  <c r="G188" i="11"/>
  <c r="F188" i="11"/>
  <c r="E189" i="11" s="1"/>
  <c r="J187" i="11"/>
  <c r="D194" i="10"/>
  <c r="C190" i="11" s="1"/>
  <c r="D190" i="11" s="1"/>
  <c r="M174" i="11"/>
  <c r="L174" i="11"/>
  <c r="K175" i="11" s="1"/>
  <c r="BK147" i="11" l="1"/>
  <c r="Y158" i="11"/>
  <c r="Z158" i="11"/>
  <c r="X158" i="11"/>
  <c r="P161" i="11"/>
  <c r="O161" i="11"/>
  <c r="Q161" i="11"/>
  <c r="S160" i="11"/>
  <c r="T160" i="11"/>
  <c r="R160" i="11"/>
  <c r="AB157" i="11"/>
  <c r="AC157" i="11"/>
  <c r="W159" i="11"/>
  <c r="U159" i="11"/>
  <c r="V159" i="11"/>
  <c r="AF156" i="11"/>
  <c r="AE156" i="11"/>
  <c r="AD156" i="11"/>
  <c r="BK148" i="11"/>
  <c r="AA157" i="11"/>
  <c r="AK155" i="11"/>
  <c r="AL155" i="11"/>
  <c r="AR154" i="11"/>
  <c r="AQ154" i="11"/>
  <c r="AP154" i="11"/>
  <c r="BC150" i="11"/>
  <c r="BD150" i="11"/>
  <c r="AX153" i="11"/>
  <c r="AV153" i="11"/>
  <c r="AW153" i="11"/>
  <c r="BB150" i="11"/>
  <c r="AZ151" i="11"/>
  <c r="BA151" i="11"/>
  <c r="BA152" i="11"/>
  <c r="AZ152" i="11"/>
  <c r="AY151" i="11"/>
  <c r="AY152" i="11" s="1"/>
  <c r="BI149" i="11"/>
  <c r="BJ149" i="11"/>
  <c r="BH149" i="11"/>
  <c r="G189" i="11"/>
  <c r="F189" i="11"/>
  <c r="E190" i="11" s="1"/>
  <c r="I188" i="11"/>
  <c r="H189" i="11" s="1"/>
  <c r="J189" i="11" s="1"/>
  <c r="D195" i="10"/>
  <c r="C191" i="11" s="1"/>
  <c r="D191" i="11" s="1"/>
  <c r="M175" i="11"/>
  <c r="L175" i="11"/>
  <c r="K176" i="11" s="1"/>
  <c r="N162" i="11" l="1"/>
  <c r="AA158" i="11"/>
  <c r="AD157" i="11"/>
  <c r="AN155" i="11"/>
  <c r="AO155" i="11"/>
  <c r="AP155" i="11" s="1"/>
  <c r="AI156" i="11"/>
  <c r="AH156" i="11"/>
  <c r="AG156" i="11"/>
  <c r="AM155" i="11"/>
  <c r="U160" i="11"/>
  <c r="V160" i="11"/>
  <c r="W160" i="11"/>
  <c r="X159" i="11"/>
  <c r="Y159" i="11"/>
  <c r="Z159" i="11"/>
  <c r="AB158" i="11"/>
  <c r="AC158" i="11"/>
  <c r="AE157" i="11"/>
  <c r="AF157" i="11"/>
  <c r="T161" i="11"/>
  <c r="R161" i="11"/>
  <c r="S161" i="11"/>
  <c r="AY153" i="11"/>
  <c r="AZ153" i="11"/>
  <c r="BA153" i="11"/>
  <c r="BG150" i="11"/>
  <c r="BH150" i="11" s="1"/>
  <c r="BF150" i="11"/>
  <c r="BB151" i="11"/>
  <c r="BB152" i="11" s="1"/>
  <c r="BE150" i="11"/>
  <c r="BD151" i="11"/>
  <c r="BC151" i="11"/>
  <c r="BC152" i="11"/>
  <c r="BD152" i="11"/>
  <c r="AU154" i="11"/>
  <c r="AT154" i="11"/>
  <c r="AS154" i="11"/>
  <c r="BL149" i="11"/>
  <c r="BK149" i="11"/>
  <c r="I189" i="11"/>
  <c r="H190" i="11" s="1"/>
  <c r="G190" i="11"/>
  <c r="F190" i="11"/>
  <c r="E191" i="11" s="1"/>
  <c r="G191" i="11" s="1"/>
  <c r="D196" i="10"/>
  <c r="C192" i="11" s="1"/>
  <c r="D192" i="11" s="1"/>
  <c r="L176" i="11"/>
  <c r="K177" i="11" s="1"/>
  <c r="M176" i="11"/>
  <c r="Q162" i="11" l="1"/>
  <c r="P162" i="11"/>
  <c r="O162" i="11"/>
  <c r="N163" i="11" s="1"/>
  <c r="W161" i="11"/>
  <c r="U161" i="11"/>
  <c r="V161" i="11"/>
  <c r="AG157" i="11"/>
  <c r="AH157" i="11"/>
  <c r="AI157" i="11"/>
  <c r="AF158" i="11"/>
  <c r="AE158" i="11"/>
  <c r="X160" i="11"/>
  <c r="Z160" i="11"/>
  <c r="Y160" i="11"/>
  <c r="AK156" i="11"/>
  <c r="AL156" i="11"/>
  <c r="AJ156" i="11"/>
  <c r="AD158" i="11"/>
  <c r="AA159" i="11"/>
  <c r="AC159" i="11"/>
  <c r="AB159" i="11"/>
  <c r="AQ155" i="11"/>
  <c r="AR155" i="11"/>
  <c r="BJ150" i="11"/>
  <c r="BL150" i="11" s="1"/>
  <c r="BI150" i="11"/>
  <c r="BB153" i="11"/>
  <c r="BD153" i="11"/>
  <c r="BC153" i="11"/>
  <c r="AV154" i="11"/>
  <c r="AX154" i="11"/>
  <c r="AW154" i="11"/>
  <c r="BE151" i="11"/>
  <c r="BE152" i="11" s="1"/>
  <c r="BF151" i="11"/>
  <c r="BG151" i="11"/>
  <c r="BG152" i="11"/>
  <c r="BF152" i="11"/>
  <c r="I190" i="11"/>
  <c r="H191" i="11" s="1"/>
  <c r="J191" i="11" s="1"/>
  <c r="J190" i="11"/>
  <c r="F191" i="11"/>
  <c r="E192" i="11" s="1"/>
  <c r="D197" i="10"/>
  <c r="C193" i="11" s="1"/>
  <c r="D193" i="11" s="1"/>
  <c r="M177" i="11"/>
  <c r="L177" i="11"/>
  <c r="K178" i="11" s="1"/>
  <c r="P163" i="11" l="1"/>
  <c r="O163" i="11"/>
  <c r="N164" i="11" s="1"/>
  <c r="T162" i="11"/>
  <c r="S162" i="11"/>
  <c r="R162" i="11"/>
  <c r="Q163" i="11" s="1"/>
  <c r="AO156" i="11"/>
  <c r="AN156" i="11"/>
  <c r="AI158" i="11"/>
  <c r="AH158" i="11"/>
  <c r="Z161" i="11"/>
  <c r="X161" i="11"/>
  <c r="Y161" i="11"/>
  <c r="AE159" i="11"/>
  <c r="AD159" i="11"/>
  <c r="AF159" i="11"/>
  <c r="AK157" i="11"/>
  <c r="AL157" i="11"/>
  <c r="AM156" i="11"/>
  <c r="AC160" i="11"/>
  <c r="AA160" i="11"/>
  <c r="AB160" i="11"/>
  <c r="AG158" i="11"/>
  <c r="BK150" i="11"/>
  <c r="AT155" i="11"/>
  <c r="AU155" i="11"/>
  <c r="AJ157" i="11"/>
  <c r="AS155" i="11"/>
  <c r="BE153" i="11"/>
  <c r="BG153" i="11"/>
  <c r="BF153" i="11"/>
  <c r="BI151" i="11"/>
  <c r="BJ151" i="11"/>
  <c r="BL151" i="11" s="1"/>
  <c r="AY154" i="11"/>
  <c r="AZ154" i="11"/>
  <c r="BA154" i="11"/>
  <c r="BJ152" i="11"/>
  <c r="BI152" i="11"/>
  <c r="BH151" i="11"/>
  <c r="BH152" i="11" s="1"/>
  <c r="I191" i="11"/>
  <c r="H192" i="11" s="1"/>
  <c r="J192" i="11" s="1"/>
  <c r="G192" i="11"/>
  <c r="F192" i="11"/>
  <c r="E193" i="11" s="1"/>
  <c r="D198" i="10"/>
  <c r="C194" i="11" s="1"/>
  <c r="D194" i="11" s="1"/>
  <c r="L178" i="11"/>
  <c r="K179" i="11" s="1"/>
  <c r="L179" i="11" s="1"/>
  <c r="K180" i="11" s="1"/>
  <c r="M178" i="11"/>
  <c r="W162" i="11" l="1"/>
  <c r="V162" i="11"/>
  <c r="X162" i="11"/>
  <c r="U162" i="11"/>
  <c r="T163" i="11" s="1"/>
  <c r="S163" i="11"/>
  <c r="R163" i="11"/>
  <c r="P164" i="11"/>
  <c r="Q164" i="11"/>
  <c r="O164" i="11"/>
  <c r="N165" i="11" s="1"/>
  <c r="AJ158" i="11"/>
  <c r="AF160" i="11"/>
  <c r="AE160" i="11"/>
  <c r="AD160" i="11"/>
  <c r="AM157" i="11"/>
  <c r="AX155" i="11"/>
  <c r="AW155" i="11"/>
  <c r="AC161" i="11"/>
  <c r="AA161" i="11"/>
  <c r="AB161" i="11"/>
  <c r="AV155" i="11"/>
  <c r="AN157" i="11"/>
  <c r="AO157" i="11"/>
  <c r="AI159" i="11"/>
  <c r="AH159" i="11"/>
  <c r="AG159" i="11"/>
  <c r="BK151" i="11"/>
  <c r="BK152" i="11" s="1"/>
  <c r="AL158" i="11"/>
  <c r="AK158" i="11"/>
  <c r="AP156" i="11"/>
  <c r="AR156" i="11"/>
  <c r="AS156" i="11" s="1"/>
  <c r="AQ156" i="11"/>
  <c r="BL152" i="11"/>
  <c r="BC154" i="11"/>
  <c r="BD154" i="11"/>
  <c r="BB154" i="11"/>
  <c r="BI153" i="11"/>
  <c r="BH153" i="11"/>
  <c r="BJ153" i="11"/>
  <c r="I192" i="11"/>
  <c r="H193" i="11" s="1"/>
  <c r="J193" i="11" s="1"/>
  <c r="G193" i="11"/>
  <c r="F193" i="11"/>
  <c r="E194" i="11" s="1"/>
  <c r="D199" i="10"/>
  <c r="C195" i="11" s="1"/>
  <c r="D195" i="11" s="1"/>
  <c r="M179" i="11"/>
  <c r="L180" i="11"/>
  <c r="K181" i="11" s="1"/>
  <c r="M180" i="11"/>
  <c r="W163" i="11" l="1"/>
  <c r="U163" i="11"/>
  <c r="V163" i="11"/>
  <c r="P165" i="11"/>
  <c r="O165" i="11"/>
  <c r="N166" i="11" s="1"/>
  <c r="S164" i="11"/>
  <c r="R164" i="11"/>
  <c r="Q165" i="11" s="1"/>
  <c r="T164" i="11"/>
  <c r="Z162" i="11"/>
  <c r="Y162" i="11"/>
  <c r="AO158" i="11"/>
  <c r="AN158" i="11"/>
  <c r="AQ157" i="11"/>
  <c r="AR157" i="11"/>
  <c r="AH160" i="11"/>
  <c r="AI160" i="11"/>
  <c r="AG160" i="11"/>
  <c r="AZ155" i="11"/>
  <c r="BA155" i="11"/>
  <c r="AM158" i="11"/>
  <c r="AT156" i="11"/>
  <c r="AU156" i="11"/>
  <c r="AP157" i="11"/>
  <c r="AP158" i="11" s="1"/>
  <c r="AJ159" i="11"/>
  <c r="AK159" i="11"/>
  <c r="AL159" i="11"/>
  <c r="AY155" i="11"/>
  <c r="AD161" i="11"/>
  <c r="AE161" i="11"/>
  <c r="AF161" i="11"/>
  <c r="BE154" i="11"/>
  <c r="BG154" i="11"/>
  <c r="BF154" i="11"/>
  <c r="BK153" i="11"/>
  <c r="BL153" i="11"/>
  <c r="I193" i="11"/>
  <c r="H194" i="11" s="1"/>
  <c r="J194" i="11" s="1"/>
  <c r="G194" i="11"/>
  <c r="F194" i="11"/>
  <c r="E195" i="11" s="1"/>
  <c r="D200" i="10"/>
  <c r="C196" i="11" s="1"/>
  <c r="D196" i="11" s="1"/>
  <c r="M181" i="11"/>
  <c r="L181" i="11"/>
  <c r="K182" i="11" s="1"/>
  <c r="O166" i="11" l="1"/>
  <c r="N167" i="11" s="1"/>
  <c r="P166" i="11"/>
  <c r="AB162" i="11"/>
  <c r="AC162" i="11"/>
  <c r="AA162" i="11"/>
  <c r="W164" i="11"/>
  <c r="V164" i="11"/>
  <c r="U164" i="11"/>
  <c r="R165" i="11"/>
  <c r="Q166" i="11" s="1"/>
  <c r="S165" i="11"/>
  <c r="T165" i="11"/>
  <c r="Z163" i="11"/>
  <c r="Y163" i="11"/>
  <c r="X163" i="11"/>
  <c r="AM159" i="11"/>
  <c r="AN159" i="11"/>
  <c r="AO159" i="11"/>
  <c r="AV156" i="11"/>
  <c r="AW156" i="11"/>
  <c r="AX156" i="11"/>
  <c r="AT157" i="11"/>
  <c r="AU157" i="11"/>
  <c r="BD155" i="11"/>
  <c r="BC155" i="11"/>
  <c r="BB155" i="11"/>
  <c r="AR158" i="11"/>
  <c r="AQ158" i="11"/>
  <c r="AH161" i="11"/>
  <c r="AI161" i="11"/>
  <c r="AG161" i="11"/>
  <c r="AK160" i="11"/>
  <c r="AL160" i="11"/>
  <c r="AJ160" i="11"/>
  <c r="AS157" i="11"/>
  <c r="BH154" i="11"/>
  <c r="BJ154" i="11"/>
  <c r="BI154" i="11"/>
  <c r="I194" i="11"/>
  <c r="H195" i="11" s="1"/>
  <c r="J195" i="11" s="1"/>
  <c r="G195" i="11"/>
  <c r="F195" i="11"/>
  <c r="E196" i="11" s="1"/>
  <c r="D201" i="10"/>
  <c r="C197" i="11" s="1"/>
  <c r="D197" i="11" s="1"/>
  <c r="M182" i="11"/>
  <c r="L182" i="11"/>
  <c r="K183" i="11" s="1"/>
  <c r="V165" i="11" l="1"/>
  <c r="U165" i="11"/>
  <c r="W165" i="11"/>
  <c r="R166" i="11"/>
  <c r="Q167" i="11" s="1"/>
  <c r="S166" i="11"/>
  <c r="T166" i="11"/>
  <c r="AE162" i="11"/>
  <c r="AF162" i="11"/>
  <c r="Y164" i="11"/>
  <c r="Z164" i="11"/>
  <c r="X164" i="11"/>
  <c r="AD162" i="11"/>
  <c r="AV157" i="11"/>
  <c r="AA163" i="11"/>
  <c r="AB163" i="11"/>
  <c r="AC163" i="11"/>
  <c r="O167" i="11"/>
  <c r="N168" i="11" s="1"/>
  <c r="P167" i="11"/>
  <c r="AZ156" i="11"/>
  <c r="BA156" i="11"/>
  <c r="AY156" i="11"/>
  <c r="AL161" i="11"/>
  <c r="AJ161" i="11"/>
  <c r="AK161" i="11"/>
  <c r="AT158" i="11"/>
  <c r="AU158" i="11"/>
  <c r="AS158" i="11"/>
  <c r="BG155" i="11"/>
  <c r="BH155" i="11" s="1"/>
  <c r="BF155" i="11"/>
  <c r="AP159" i="11"/>
  <c r="AQ159" i="11"/>
  <c r="AR159" i="11"/>
  <c r="AM160" i="11"/>
  <c r="AN160" i="11"/>
  <c r="AO160" i="11"/>
  <c r="AW157" i="11"/>
  <c r="AX157" i="11"/>
  <c r="BE155" i="11"/>
  <c r="BL154" i="11"/>
  <c r="BK154" i="11"/>
  <c r="I195" i="11"/>
  <c r="H196" i="11" s="1"/>
  <c r="J196" i="11" s="1"/>
  <c r="G196" i="11"/>
  <c r="F196" i="11"/>
  <c r="E197" i="11" s="1"/>
  <c r="D202" i="10"/>
  <c r="C198" i="11" s="1"/>
  <c r="D198" i="11" s="1"/>
  <c r="L183" i="11"/>
  <c r="K184" i="11" s="1"/>
  <c r="M183" i="11"/>
  <c r="AE163" i="11" l="1"/>
  <c r="AF163" i="11"/>
  <c r="AD163" i="11"/>
  <c r="AC164" i="11"/>
  <c r="AB164" i="11"/>
  <c r="AA164" i="11"/>
  <c r="S167" i="11"/>
  <c r="R167" i="11"/>
  <c r="Q168" i="11" s="1"/>
  <c r="T167" i="11"/>
  <c r="P168" i="11"/>
  <c r="O168" i="11"/>
  <c r="X165" i="11"/>
  <c r="Z165" i="11"/>
  <c r="Y165" i="11"/>
  <c r="AH162" i="11"/>
  <c r="AI162" i="11"/>
  <c r="AJ162" i="11" s="1"/>
  <c r="U166" i="11"/>
  <c r="W166" i="11"/>
  <c r="V166" i="11"/>
  <c r="AG162" i="11"/>
  <c r="BI155" i="11"/>
  <c r="BJ155" i="11"/>
  <c r="BL155" i="11" s="1"/>
  <c r="AY157" i="11"/>
  <c r="BD156" i="11"/>
  <c r="BB156" i="11"/>
  <c r="BC156" i="11"/>
  <c r="AZ157" i="11"/>
  <c r="BA157" i="11"/>
  <c r="AT159" i="11"/>
  <c r="AU159" i="11"/>
  <c r="AS159" i="11"/>
  <c r="AM161" i="11"/>
  <c r="AO161" i="11"/>
  <c r="AN161" i="11"/>
  <c r="AQ160" i="11"/>
  <c r="AP160" i="11"/>
  <c r="AR160" i="11"/>
  <c r="AW158" i="11"/>
  <c r="AX158" i="11"/>
  <c r="AV158" i="11"/>
  <c r="I196" i="11"/>
  <c r="H197" i="11" s="1"/>
  <c r="G197" i="11"/>
  <c r="F197" i="11"/>
  <c r="E198" i="11" s="1"/>
  <c r="G198" i="11" s="1"/>
  <c r="D203" i="10"/>
  <c r="C199" i="11" s="1"/>
  <c r="D199" i="11" s="1"/>
  <c r="L184" i="11"/>
  <c r="M184" i="11"/>
  <c r="N169" i="11" l="1"/>
  <c r="AL162" i="11"/>
  <c r="AK162" i="11"/>
  <c r="AE164" i="11"/>
  <c r="AF164" i="11"/>
  <c r="AD164" i="11"/>
  <c r="V167" i="11"/>
  <c r="U167" i="11"/>
  <c r="W167" i="11"/>
  <c r="T168" i="11"/>
  <c r="R168" i="11"/>
  <c r="S168" i="11"/>
  <c r="AH163" i="11"/>
  <c r="AI163" i="11"/>
  <c r="AG163" i="11"/>
  <c r="X166" i="11"/>
  <c r="Y166" i="11"/>
  <c r="Z166" i="11"/>
  <c r="AB165" i="11"/>
  <c r="AA165" i="11"/>
  <c r="AC165" i="11"/>
  <c r="N170" i="11"/>
  <c r="BB157" i="11"/>
  <c r="BK155" i="11"/>
  <c r="AZ158" i="11"/>
  <c r="BA158" i="11"/>
  <c r="AS160" i="11"/>
  <c r="AU160" i="11"/>
  <c r="AT160" i="11"/>
  <c r="AW159" i="11"/>
  <c r="AX159" i="11"/>
  <c r="AV159" i="11"/>
  <c r="BF156" i="11"/>
  <c r="BG156" i="11"/>
  <c r="AY158" i="11"/>
  <c r="BC157" i="11"/>
  <c r="BD157" i="11"/>
  <c r="BE156" i="11"/>
  <c r="BE157" i="11" s="1"/>
  <c r="AP161" i="11"/>
  <c r="AR161" i="11"/>
  <c r="AQ161" i="11"/>
  <c r="J197" i="11"/>
  <c r="I197" i="11"/>
  <c r="H198" i="11" s="1"/>
  <c r="J198" i="11" s="1"/>
  <c r="F198" i="11"/>
  <c r="E199" i="11" s="1"/>
  <c r="G199" i="11" s="1"/>
  <c r="D204" i="10"/>
  <c r="C200" i="11" s="1"/>
  <c r="D200" i="11" s="1"/>
  <c r="K185" i="11"/>
  <c r="Q169" i="11" l="1"/>
  <c r="P169" i="11"/>
  <c r="O169" i="11"/>
  <c r="O170" i="11" s="1"/>
  <c r="N171" i="11" s="1"/>
  <c r="BB158" i="11"/>
  <c r="AH164" i="11"/>
  <c r="AG164" i="11"/>
  <c r="AI164" i="11"/>
  <c r="U168" i="11"/>
  <c r="V168" i="11"/>
  <c r="W168" i="11"/>
  <c r="AD165" i="11"/>
  <c r="AF165" i="11"/>
  <c r="AE165" i="11"/>
  <c r="Y167" i="11"/>
  <c r="Z167" i="11"/>
  <c r="X167" i="11"/>
  <c r="AB166" i="11"/>
  <c r="AC166" i="11"/>
  <c r="AA166" i="11"/>
  <c r="AL163" i="11"/>
  <c r="AJ163" i="11"/>
  <c r="AK163" i="11"/>
  <c r="AN162" i="11"/>
  <c r="AO162" i="11"/>
  <c r="AM162" i="11"/>
  <c r="P170" i="11"/>
  <c r="Q170" i="11"/>
  <c r="BI156" i="11"/>
  <c r="BJ156" i="11"/>
  <c r="BH156" i="11"/>
  <c r="AW160" i="11"/>
  <c r="AV160" i="11"/>
  <c r="AX160" i="11"/>
  <c r="BF157" i="11"/>
  <c r="BG157" i="11"/>
  <c r="BA159" i="11"/>
  <c r="AY159" i="11"/>
  <c r="AZ159" i="11"/>
  <c r="BC158" i="11"/>
  <c r="BD158" i="11"/>
  <c r="AU161" i="11"/>
  <c r="AS161" i="11"/>
  <c r="AT161" i="11"/>
  <c r="I198" i="11"/>
  <c r="H199" i="11" s="1"/>
  <c r="F199" i="11"/>
  <c r="E200" i="11" s="1"/>
  <c r="D205" i="10"/>
  <c r="C201" i="11" s="1"/>
  <c r="D201" i="11" s="1"/>
  <c r="M185" i="11"/>
  <c r="L185" i="11"/>
  <c r="K186" i="11" s="1"/>
  <c r="T169" i="11" l="1"/>
  <c r="S169" i="11"/>
  <c r="R169" i="11"/>
  <c r="AO163" i="11"/>
  <c r="AN163" i="11"/>
  <c r="AM163" i="11"/>
  <c r="AC167" i="11"/>
  <c r="AB167" i="11"/>
  <c r="AA167" i="11"/>
  <c r="AR162" i="11"/>
  <c r="AQ162" i="11"/>
  <c r="AE166" i="11"/>
  <c r="AD166" i="11"/>
  <c r="AF166" i="11"/>
  <c r="AI165" i="11"/>
  <c r="AH165" i="11"/>
  <c r="AG165" i="11"/>
  <c r="AL164" i="11"/>
  <c r="AJ164" i="11"/>
  <c r="AK164" i="11"/>
  <c r="Y168" i="11"/>
  <c r="Z168" i="11"/>
  <c r="X168" i="11"/>
  <c r="AS162" i="11"/>
  <c r="AP162" i="11"/>
  <c r="Q171" i="11"/>
  <c r="O171" i="11"/>
  <c r="N172" i="11" s="1"/>
  <c r="P171" i="11"/>
  <c r="R170" i="11"/>
  <c r="T170" i="11"/>
  <c r="S170" i="11"/>
  <c r="BI157" i="11"/>
  <c r="BJ157" i="11"/>
  <c r="BL157" i="11" s="1"/>
  <c r="BL156" i="11"/>
  <c r="BK156" i="11"/>
  <c r="AX161" i="11"/>
  <c r="AW161" i="11"/>
  <c r="AV161" i="11"/>
  <c r="BB159" i="11"/>
  <c r="BD159" i="11"/>
  <c r="BC159" i="11"/>
  <c r="AY160" i="11"/>
  <c r="BA160" i="11"/>
  <c r="AZ160" i="11"/>
  <c r="BG158" i="11"/>
  <c r="BF158" i="11"/>
  <c r="BH157" i="11"/>
  <c r="BE158" i="11"/>
  <c r="J199" i="11"/>
  <c r="I199" i="11"/>
  <c r="H200" i="11" s="1"/>
  <c r="J200" i="11" s="1"/>
  <c r="G200" i="11"/>
  <c r="F200" i="11"/>
  <c r="E201" i="11" s="1"/>
  <c r="G201" i="11" s="1"/>
  <c r="D206" i="10"/>
  <c r="C202" i="11" s="1"/>
  <c r="D202" i="11" s="1"/>
  <c r="M186" i="11"/>
  <c r="L186" i="11"/>
  <c r="K187" i="11" s="1"/>
  <c r="W169" i="11" l="1"/>
  <c r="V169" i="11"/>
  <c r="U169" i="11"/>
  <c r="AH166" i="11"/>
  <c r="AI166" i="11"/>
  <c r="AG166" i="11"/>
  <c r="AK165" i="11"/>
  <c r="AL165" i="11"/>
  <c r="AJ165" i="11"/>
  <c r="AE167" i="11"/>
  <c r="AF167" i="11"/>
  <c r="AD167" i="11"/>
  <c r="AN164" i="11"/>
  <c r="AO164" i="11"/>
  <c r="AM164" i="11"/>
  <c r="AC168" i="11"/>
  <c r="AB168" i="11"/>
  <c r="AA168" i="11"/>
  <c r="AT162" i="11"/>
  <c r="AU162" i="11"/>
  <c r="AP163" i="11"/>
  <c r="AR163" i="11"/>
  <c r="AQ163" i="11"/>
  <c r="O172" i="11"/>
  <c r="N173" i="11" s="1"/>
  <c r="P172" i="11"/>
  <c r="W170" i="11"/>
  <c r="U170" i="11"/>
  <c r="V170" i="11"/>
  <c r="R171" i="11"/>
  <c r="Q172" i="11" s="1"/>
  <c r="S171" i="11"/>
  <c r="T171" i="11"/>
  <c r="BG159" i="11"/>
  <c r="BF159" i="11"/>
  <c r="BE159" i="11"/>
  <c r="BI158" i="11"/>
  <c r="BJ158" i="11"/>
  <c r="BL158" i="11" s="1"/>
  <c r="BH158" i="11"/>
  <c r="BC160" i="11"/>
  <c r="BB160" i="11"/>
  <c r="BD160" i="11"/>
  <c r="BA161" i="11"/>
  <c r="AY161" i="11"/>
  <c r="AZ161" i="11"/>
  <c r="BK157" i="11"/>
  <c r="I200" i="11"/>
  <c r="H201" i="11" s="1"/>
  <c r="J201" i="11" s="1"/>
  <c r="F201" i="11"/>
  <c r="E202" i="11" s="1"/>
  <c r="G202" i="11" s="1"/>
  <c r="D207" i="10"/>
  <c r="C203" i="11" s="1"/>
  <c r="D203" i="11" s="1"/>
  <c r="M187" i="11"/>
  <c r="L187" i="11"/>
  <c r="K188" i="11" s="1"/>
  <c r="Y169" i="11" l="1"/>
  <c r="Z169" i="11"/>
  <c r="AA169" i="11" s="1"/>
  <c r="X169" i="11"/>
  <c r="X170" i="11" s="1"/>
  <c r="BK158" i="11"/>
  <c r="AM165" i="11"/>
  <c r="AN165" i="11"/>
  <c r="AO165" i="11"/>
  <c r="AS163" i="11"/>
  <c r="AT163" i="11"/>
  <c r="AU163" i="11"/>
  <c r="AE168" i="11"/>
  <c r="AF168" i="11"/>
  <c r="AD168" i="11"/>
  <c r="AH167" i="11"/>
  <c r="AG167" i="11"/>
  <c r="AI167" i="11"/>
  <c r="AL166" i="11"/>
  <c r="AK166" i="11"/>
  <c r="AJ166" i="11"/>
  <c r="AP164" i="11"/>
  <c r="AR164" i="11"/>
  <c r="AQ164" i="11"/>
  <c r="AW162" i="11"/>
  <c r="AX162" i="11"/>
  <c r="AY162" i="11" s="1"/>
  <c r="AV162" i="11"/>
  <c r="T172" i="11"/>
  <c r="S172" i="11"/>
  <c r="R172" i="11"/>
  <c r="Q173" i="11"/>
  <c r="P173" i="11"/>
  <c r="O173" i="11"/>
  <c r="N174" i="11" s="1"/>
  <c r="U171" i="11"/>
  <c r="W171" i="11"/>
  <c r="V171" i="11"/>
  <c r="Y170" i="11"/>
  <c r="Z170" i="11"/>
  <c r="BJ159" i="11"/>
  <c r="BH159" i="11"/>
  <c r="BI159" i="11"/>
  <c r="BD161" i="11"/>
  <c r="BB161" i="11"/>
  <c r="BC161" i="11"/>
  <c r="BF160" i="11"/>
  <c r="BG160" i="11"/>
  <c r="BE160" i="11"/>
  <c r="I201" i="11"/>
  <c r="H202" i="11" s="1"/>
  <c r="F202" i="11"/>
  <c r="E203" i="11" s="1"/>
  <c r="D208" i="10"/>
  <c r="C204" i="11" s="1"/>
  <c r="D204" i="11" s="1"/>
  <c r="L188" i="11"/>
  <c r="K189" i="11" s="1"/>
  <c r="M188" i="11"/>
  <c r="AC169" i="11" l="1"/>
  <c r="AB169" i="11"/>
  <c r="AL167" i="11"/>
  <c r="AK167" i="11"/>
  <c r="AJ167" i="11"/>
  <c r="AT164" i="11"/>
  <c r="AS164" i="11"/>
  <c r="AU164" i="11"/>
  <c r="AX163" i="11"/>
  <c r="AV163" i="11"/>
  <c r="AW163" i="11"/>
  <c r="BA162" i="11"/>
  <c r="AZ162" i="11"/>
  <c r="AR165" i="11"/>
  <c r="AQ165" i="11"/>
  <c r="AP165" i="11"/>
  <c r="AH168" i="11"/>
  <c r="AG168" i="11"/>
  <c r="AI168" i="11"/>
  <c r="AM166" i="11"/>
  <c r="AN166" i="11"/>
  <c r="AO166" i="11"/>
  <c r="T173" i="11"/>
  <c r="S173" i="11"/>
  <c r="R173" i="11"/>
  <c r="Q174" i="11" s="1"/>
  <c r="Y171" i="11"/>
  <c r="Z171" i="11"/>
  <c r="X171" i="11"/>
  <c r="V172" i="11"/>
  <c r="W172" i="11"/>
  <c r="U172" i="11"/>
  <c r="AB170" i="11"/>
  <c r="AC170" i="11"/>
  <c r="AA170" i="11"/>
  <c r="O174" i="11"/>
  <c r="N175" i="11" s="1"/>
  <c r="P174" i="11"/>
  <c r="BL159" i="11"/>
  <c r="BK159" i="11"/>
  <c r="BH160" i="11"/>
  <c r="BI160" i="11"/>
  <c r="BJ160" i="11"/>
  <c r="BE161" i="11"/>
  <c r="BF161" i="11"/>
  <c r="BG161" i="11"/>
  <c r="J202" i="11"/>
  <c r="I202" i="11"/>
  <c r="H203" i="11" s="1"/>
  <c r="J203" i="11" s="1"/>
  <c r="G203" i="11"/>
  <c r="F203" i="11"/>
  <c r="E204" i="11" s="1"/>
  <c r="D209" i="10"/>
  <c r="C205" i="11" s="1"/>
  <c r="D205" i="11" s="1"/>
  <c r="M189" i="11"/>
  <c r="L189" i="11"/>
  <c r="K190" i="11" s="1"/>
  <c r="AF169" i="11" l="1"/>
  <c r="AE169" i="11"/>
  <c r="AG169" i="11"/>
  <c r="AD169" i="11"/>
  <c r="AK168" i="11"/>
  <c r="AL168" i="11"/>
  <c r="AJ168" i="11"/>
  <c r="AS165" i="11"/>
  <c r="AT165" i="11"/>
  <c r="AU165" i="11"/>
  <c r="BD162" i="11"/>
  <c r="BE162" i="11" s="1"/>
  <c r="BC162" i="11"/>
  <c r="AQ166" i="11"/>
  <c r="AP166" i="11"/>
  <c r="AR166" i="11"/>
  <c r="BB162" i="11"/>
  <c r="AX164" i="11"/>
  <c r="AV164" i="11"/>
  <c r="AW164" i="11"/>
  <c r="BA163" i="11"/>
  <c r="AY163" i="11"/>
  <c r="AZ163" i="11"/>
  <c r="AN167" i="11"/>
  <c r="AO167" i="11"/>
  <c r="AM167" i="11"/>
  <c r="X172" i="11"/>
  <c r="Z172" i="11"/>
  <c r="Y172" i="11"/>
  <c r="AA171" i="11"/>
  <c r="AB171" i="11"/>
  <c r="AC171" i="11"/>
  <c r="P175" i="11"/>
  <c r="O175" i="11"/>
  <c r="N176" i="11" s="1"/>
  <c r="R174" i="11"/>
  <c r="Q175" i="11" s="1"/>
  <c r="T174" i="11"/>
  <c r="S174" i="11"/>
  <c r="AF170" i="11"/>
  <c r="AE170" i="11"/>
  <c r="AD170" i="11"/>
  <c r="U173" i="11"/>
  <c r="W173" i="11"/>
  <c r="V173" i="11"/>
  <c r="BK160" i="11"/>
  <c r="BL160" i="11"/>
  <c r="BI161" i="11"/>
  <c r="BH161" i="11"/>
  <c r="BJ161" i="11"/>
  <c r="G204" i="11"/>
  <c r="F204" i="11"/>
  <c r="E205" i="11" s="1"/>
  <c r="I203" i="11"/>
  <c r="H204" i="11" s="1"/>
  <c r="I204" i="11" s="1"/>
  <c r="D210" i="10"/>
  <c r="C206" i="11" s="1"/>
  <c r="D206" i="11" s="1"/>
  <c r="M190" i="11"/>
  <c r="L190" i="11"/>
  <c r="AG170" i="11" l="1"/>
  <c r="AI169" i="11"/>
  <c r="AH169" i="11"/>
  <c r="BB163" i="11"/>
  <c r="BD163" i="11"/>
  <c r="BC163" i="11"/>
  <c r="AT166" i="11"/>
  <c r="AS166" i="11"/>
  <c r="AU166" i="11"/>
  <c r="AX165" i="11"/>
  <c r="AV165" i="11"/>
  <c r="AW165" i="11"/>
  <c r="AR167" i="11"/>
  <c r="AQ167" i="11"/>
  <c r="AP167" i="11"/>
  <c r="AO168" i="11"/>
  <c r="AN168" i="11"/>
  <c r="AM168" i="11"/>
  <c r="BA164" i="11"/>
  <c r="AZ164" i="11"/>
  <c r="AY164" i="11"/>
  <c r="BF162" i="11"/>
  <c r="BG162" i="11"/>
  <c r="AI170" i="11"/>
  <c r="AH170" i="11"/>
  <c r="Y173" i="11"/>
  <c r="Z173" i="11"/>
  <c r="X173" i="11"/>
  <c r="S175" i="11"/>
  <c r="R175" i="11"/>
  <c r="Q176" i="11" s="1"/>
  <c r="AF171" i="11"/>
  <c r="AD171" i="11"/>
  <c r="AE171" i="11"/>
  <c r="W174" i="11"/>
  <c r="U174" i="11"/>
  <c r="T175" i="11" s="1"/>
  <c r="V174" i="11"/>
  <c r="O176" i="11"/>
  <c r="N177" i="11" s="1"/>
  <c r="P176" i="11"/>
  <c r="AB172" i="11"/>
  <c r="AC172" i="11"/>
  <c r="AA172" i="11"/>
  <c r="BL161" i="11"/>
  <c r="BK161" i="11"/>
  <c r="J204" i="11"/>
  <c r="F205" i="11"/>
  <c r="E206" i="11" s="1"/>
  <c r="G206" i="11" s="1"/>
  <c r="G205" i="11"/>
  <c r="H205" i="11"/>
  <c r="J205" i="11" s="1"/>
  <c r="D211" i="10"/>
  <c r="C207" i="11" s="1"/>
  <c r="D207" i="11" s="1"/>
  <c r="K191" i="11"/>
  <c r="AJ169" i="11" l="1"/>
  <c r="AJ170" i="11" s="1"/>
  <c r="AL169" i="11"/>
  <c r="AK169" i="11"/>
  <c r="AV166" i="11"/>
  <c r="AW166" i="11"/>
  <c r="AX166" i="11"/>
  <c r="BI162" i="11"/>
  <c r="BJ162" i="11"/>
  <c r="BL162" i="11" s="1"/>
  <c r="BH162" i="11"/>
  <c r="AU167" i="11"/>
  <c r="AT167" i="11"/>
  <c r="AS167" i="11"/>
  <c r="AR168" i="11"/>
  <c r="AQ168" i="11"/>
  <c r="AP168" i="11"/>
  <c r="BB164" i="11"/>
  <c r="BD164" i="11"/>
  <c r="BC164" i="11"/>
  <c r="BG163" i="11"/>
  <c r="BF163" i="11"/>
  <c r="BE163" i="11"/>
  <c r="AZ165" i="11"/>
  <c r="AY165" i="11"/>
  <c r="BA165" i="11"/>
  <c r="P177" i="11"/>
  <c r="O177" i="11"/>
  <c r="N178" i="11" s="1"/>
  <c r="AA173" i="11"/>
  <c r="AB173" i="11"/>
  <c r="AC173" i="11"/>
  <c r="AH171" i="11"/>
  <c r="AG171" i="11"/>
  <c r="AI171" i="11"/>
  <c r="U175" i="11"/>
  <c r="T176" i="11" s="1"/>
  <c r="V175" i="11"/>
  <c r="W175" i="11"/>
  <c r="S176" i="11"/>
  <c r="R176" i="11"/>
  <c r="Q177" i="11" s="1"/>
  <c r="AE172" i="11"/>
  <c r="AD172" i="11"/>
  <c r="AF172" i="11"/>
  <c r="X174" i="11"/>
  <c r="Y174" i="11"/>
  <c r="Z174" i="11"/>
  <c r="AL170" i="11"/>
  <c r="AK170" i="11"/>
  <c r="I205" i="11"/>
  <c r="H206" i="11" s="1"/>
  <c r="J206" i="11" s="1"/>
  <c r="F206" i="11"/>
  <c r="E207" i="11" s="1"/>
  <c r="D212" i="10"/>
  <c r="C208" i="11" s="1"/>
  <c r="D208" i="11" s="1"/>
  <c r="M191" i="11"/>
  <c r="L191" i="11"/>
  <c r="K192" i="11" s="1"/>
  <c r="AN169" i="11" l="1"/>
  <c r="AO169" i="11"/>
  <c r="AM169" i="11"/>
  <c r="AM170" i="11" s="1"/>
  <c r="BH163" i="11"/>
  <c r="BJ163" i="11"/>
  <c r="BI163" i="11"/>
  <c r="BB165" i="11"/>
  <c r="BC165" i="11"/>
  <c r="BD165" i="11"/>
  <c r="BK162" i="11"/>
  <c r="AT168" i="11"/>
  <c r="AU168" i="11"/>
  <c r="AS168" i="11"/>
  <c r="BA166" i="11"/>
  <c r="AZ166" i="11"/>
  <c r="AY166" i="11"/>
  <c r="BF164" i="11"/>
  <c r="BE164" i="11"/>
  <c r="BG164" i="11"/>
  <c r="AW167" i="11"/>
  <c r="AX167" i="11"/>
  <c r="AV167" i="11"/>
  <c r="AB174" i="11"/>
  <c r="AA174" i="11"/>
  <c r="AC174" i="11"/>
  <c r="V176" i="11"/>
  <c r="U176" i="11"/>
  <c r="W176" i="11"/>
  <c r="AL171" i="11"/>
  <c r="AJ171" i="11"/>
  <c r="AK171" i="11"/>
  <c r="O178" i="11"/>
  <c r="N179" i="11" s="1"/>
  <c r="P178" i="11"/>
  <c r="T177" i="11"/>
  <c r="S177" i="11"/>
  <c r="R177" i="11"/>
  <c r="Q178" i="11" s="1"/>
  <c r="AG172" i="11"/>
  <c r="AI172" i="11"/>
  <c r="AH172" i="11"/>
  <c r="AO170" i="11"/>
  <c r="AN170" i="11"/>
  <c r="X175" i="11"/>
  <c r="Y175" i="11"/>
  <c r="Z175" i="11"/>
  <c r="AD173" i="11"/>
  <c r="AE173" i="11"/>
  <c r="AF173" i="11"/>
  <c r="I206" i="11"/>
  <c r="H207" i="11" s="1"/>
  <c r="G207" i="11"/>
  <c r="F207" i="11"/>
  <c r="E208" i="11" s="1"/>
  <c r="D213" i="10"/>
  <c r="C209" i="11" s="1"/>
  <c r="D209" i="11" s="1"/>
  <c r="M192" i="11"/>
  <c r="L192" i="11"/>
  <c r="K193" i="11" s="1"/>
  <c r="AR169" i="11" l="1"/>
  <c r="AS169" i="11" s="1"/>
  <c r="AQ169" i="11"/>
  <c r="AP169" i="11"/>
  <c r="BJ164" i="11"/>
  <c r="BI164" i="11"/>
  <c r="BH164" i="11"/>
  <c r="AW168" i="11"/>
  <c r="AV168" i="11"/>
  <c r="AX168" i="11"/>
  <c r="BL163" i="11"/>
  <c r="BK163" i="11"/>
  <c r="BC166" i="11"/>
  <c r="BD166" i="11"/>
  <c r="BB166" i="11"/>
  <c r="AY167" i="11"/>
  <c r="BA167" i="11"/>
  <c r="AZ167" i="11"/>
  <c r="BG165" i="11"/>
  <c r="BF165" i="11"/>
  <c r="BE165" i="11"/>
  <c r="AJ172" i="11"/>
  <c r="AK172" i="11"/>
  <c r="AL172" i="11"/>
  <c r="P179" i="11"/>
  <c r="O179" i="11"/>
  <c r="N180" i="11" s="1"/>
  <c r="AB175" i="11"/>
  <c r="AA175" i="11"/>
  <c r="AC175" i="11"/>
  <c r="AI173" i="11"/>
  <c r="AH173" i="11"/>
  <c r="AG173" i="11"/>
  <c r="AE174" i="11"/>
  <c r="AD174" i="11"/>
  <c r="AF174" i="11"/>
  <c r="Z176" i="11"/>
  <c r="X176" i="11"/>
  <c r="Y176" i="11"/>
  <c r="T178" i="11"/>
  <c r="S178" i="11"/>
  <c r="R178" i="11"/>
  <c r="Q179" i="11" s="1"/>
  <c r="V177" i="11"/>
  <c r="U177" i="11"/>
  <c r="W177" i="11"/>
  <c r="AR170" i="11"/>
  <c r="AP170" i="11"/>
  <c r="AQ170" i="11"/>
  <c r="AN171" i="11"/>
  <c r="AM171" i="11"/>
  <c r="AO171" i="11"/>
  <c r="I207" i="11"/>
  <c r="H208" i="11" s="1"/>
  <c r="I208" i="11" s="1"/>
  <c r="J207" i="11"/>
  <c r="G208" i="11"/>
  <c r="F208" i="11"/>
  <c r="E209" i="11" s="1"/>
  <c r="D214" i="10"/>
  <c r="C210" i="11" s="1"/>
  <c r="D210" i="11" s="1"/>
  <c r="L193" i="11"/>
  <c r="K194" i="11" s="1"/>
  <c r="M193" i="11"/>
  <c r="AU169" i="11" l="1"/>
  <c r="AT169" i="11"/>
  <c r="BA168" i="11"/>
  <c r="AY168" i="11"/>
  <c r="AZ168" i="11"/>
  <c r="BG166" i="11"/>
  <c r="BF166" i="11"/>
  <c r="BE166" i="11"/>
  <c r="BH165" i="11"/>
  <c r="BI165" i="11"/>
  <c r="BJ165" i="11"/>
  <c r="BC167" i="11"/>
  <c r="BB167" i="11"/>
  <c r="BD167" i="11"/>
  <c r="BL164" i="11"/>
  <c r="BK164" i="11"/>
  <c r="AT170" i="11"/>
  <c r="AS170" i="11"/>
  <c r="AU170" i="11"/>
  <c r="AF175" i="11"/>
  <c r="AD175" i="11"/>
  <c r="AE175" i="11"/>
  <c r="AQ171" i="11"/>
  <c r="AP171" i="11"/>
  <c r="AR171" i="11"/>
  <c r="V178" i="11"/>
  <c r="U178" i="11"/>
  <c r="W178" i="11"/>
  <c r="AI174" i="11"/>
  <c r="AG174" i="11"/>
  <c r="AH174" i="11"/>
  <c r="X177" i="11"/>
  <c r="Z177" i="11"/>
  <c r="Y177" i="11"/>
  <c r="AM172" i="11"/>
  <c r="AN172" i="11"/>
  <c r="AO172" i="11"/>
  <c r="P180" i="11"/>
  <c r="O180" i="11"/>
  <c r="N181" i="11" s="1"/>
  <c r="Q180" i="11"/>
  <c r="AL173" i="11"/>
  <c r="AK173" i="11"/>
  <c r="AJ173" i="11"/>
  <c r="AA176" i="11"/>
  <c r="AB176" i="11"/>
  <c r="AC176" i="11"/>
  <c r="R179" i="11"/>
  <c r="S179" i="11"/>
  <c r="T179" i="11"/>
  <c r="J208" i="11"/>
  <c r="F209" i="11"/>
  <c r="E210" i="11" s="1"/>
  <c r="F210" i="11" s="1"/>
  <c r="G209" i="11"/>
  <c r="H209" i="11"/>
  <c r="J209" i="11" s="1"/>
  <c r="D215" i="10"/>
  <c r="C211" i="11" s="1"/>
  <c r="D211" i="11" s="1"/>
  <c r="L194" i="11"/>
  <c r="K195" i="11" s="1"/>
  <c r="M194" i="11"/>
  <c r="AW169" i="11" l="1"/>
  <c r="AX169" i="11"/>
  <c r="AV169" i="11"/>
  <c r="AV170" i="11" s="1"/>
  <c r="BH166" i="11"/>
  <c r="BI166" i="11"/>
  <c r="BJ166" i="11"/>
  <c r="BF167" i="11"/>
  <c r="BE167" i="11"/>
  <c r="BG167" i="11"/>
  <c r="BK165" i="11"/>
  <c r="BL165" i="11"/>
  <c r="BB168" i="11"/>
  <c r="BC168" i="11"/>
  <c r="BD168" i="11"/>
  <c r="I209" i="11"/>
  <c r="H210" i="11" s="1"/>
  <c r="I210" i="11" s="1"/>
  <c r="AO173" i="11"/>
  <c r="AN173" i="11"/>
  <c r="AM173" i="11"/>
  <c r="AT171" i="11"/>
  <c r="AS171" i="11"/>
  <c r="AU171" i="11"/>
  <c r="AP172" i="11"/>
  <c r="AR172" i="11"/>
  <c r="AQ172" i="11"/>
  <c r="AD176" i="11"/>
  <c r="AF176" i="11"/>
  <c r="AE176" i="11"/>
  <c r="R180" i="11"/>
  <c r="Q181" i="11" s="1"/>
  <c r="T180" i="11"/>
  <c r="S180" i="11"/>
  <c r="AG175" i="11"/>
  <c r="AH175" i="11"/>
  <c r="AI175" i="11"/>
  <c r="P181" i="11"/>
  <c r="O181" i="11"/>
  <c r="N182" i="11" s="1"/>
  <c r="AK174" i="11"/>
  <c r="AJ174" i="11"/>
  <c r="AL174" i="11"/>
  <c r="AX170" i="11"/>
  <c r="AW170" i="11"/>
  <c r="Y178" i="11"/>
  <c r="X178" i="11"/>
  <c r="Z178" i="11"/>
  <c r="W179" i="11"/>
  <c r="V179" i="11"/>
  <c r="U179" i="11"/>
  <c r="AA177" i="11"/>
  <c r="AB177" i="11"/>
  <c r="AC177" i="11"/>
  <c r="G210" i="11"/>
  <c r="E211" i="11"/>
  <c r="F211" i="11" s="1"/>
  <c r="D216" i="10"/>
  <c r="C212" i="11" s="1"/>
  <c r="D212" i="11" s="1"/>
  <c r="M195" i="11"/>
  <c r="L195" i="11"/>
  <c r="K196" i="11" s="1"/>
  <c r="BA169" i="11" l="1"/>
  <c r="AZ169" i="11"/>
  <c r="AY169" i="11"/>
  <c r="AY170" i="11" s="1"/>
  <c r="BG168" i="11"/>
  <c r="BF168" i="11"/>
  <c r="BE168" i="11"/>
  <c r="BI167" i="11"/>
  <c r="BJ167" i="11"/>
  <c r="BH167" i="11"/>
  <c r="BK166" i="11"/>
  <c r="BL166" i="11"/>
  <c r="AB178" i="11"/>
  <c r="AA178" i="11"/>
  <c r="AC178" i="11"/>
  <c r="AW171" i="11"/>
  <c r="AV171" i="11"/>
  <c r="AX171" i="11"/>
  <c r="AM174" i="11"/>
  <c r="AN174" i="11"/>
  <c r="AO174" i="11"/>
  <c r="O182" i="11"/>
  <c r="N183" i="11" s="1"/>
  <c r="Q182" i="11"/>
  <c r="P182" i="11"/>
  <c r="W180" i="11"/>
  <c r="U180" i="11"/>
  <c r="V180" i="11"/>
  <c r="AF177" i="11"/>
  <c r="AE177" i="11"/>
  <c r="AD177" i="11"/>
  <c r="Y179" i="11"/>
  <c r="X179" i="11"/>
  <c r="Z179" i="11"/>
  <c r="R181" i="11"/>
  <c r="T181" i="11"/>
  <c r="S181" i="11"/>
  <c r="AU172" i="11"/>
  <c r="AT172" i="11"/>
  <c r="AS172" i="11"/>
  <c r="AI176" i="11"/>
  <c r="AG176" i="11"/>
  <c r="AH176" i="11"/>
  <c r="AZ170" i="11"/>
  <c r="BA170" i="11"/>
  <c r="AL175" i="11"/>
  <c r="AK175" i="11"/>
  <c r="AJ175" i="11"/>
  <c r="AQ173" i="11"/>
  <c r="AR173" i="11"/>
  <c r="AP173" i="11"/>
  <c r="G211" i="11"/>
  <c r="H211" i="11"/>
  <c r="J211" i="11" s="1"/>
  <c r="J210" i="11"/>
  <c r="E212" i="11"/>
  <c r="G212" i="11" s="1"/>
  <c r="D217" i="10"/>
  <c r="C213" i="11" s="1"/>
  <c r="D213" i="11" s="1"/>
  <c r="L196" i="11"/>
  <c r="K197" i="11" s="1"/>
  <c r="M196" i="11"/>
  <c r="BC169" i="11" l="1"/>
  <c r="BB169" i="11"/>
  <c r="BD169" i="11"/>
  <c r="BK167" i="11"/>
  <c r="BL167" i="11"/>
  <c r="BI168" i="11"/>
  <c r="BJ168" i="11"/>
  <c r="BH168" i="11"/>
  <c r="W181" i="11"/>
  <c r="U181" i="11"/>
  <c r="V181" i="11"/>
  <c r="AL176" i="11"/>
  <c r="AJ176" i="11"/>
  <c r="AK176" i="11"/>
  <c r="AI177" i="11"/>
  <c r="AH177" i="11"/>
  <c r="AG177" i="11"/>
  <c r="O183" i="11"/>
  <c r="N184" i="11" s="1"/>
  <c r="P183" i="11"/>
  <c r="AC179" i="11"/>
  <c r="AA179" i="11"/>
  <c r="AB179" i="11"/>
  <c r="AP174" i="11"/>
  <c r="AR174" i="11"/>
  <c r="AQ174" i="11"/>
  <c r="AS173" i="11"/>
  <c r="AU173" i="11"/>
  <c r="AT173" i="11"/>
  <c r="BA171" i="11"/>
  <c r="AY171" i="11"/>
  <c r="AZ171" i="11"/>
  <c r="AD178" i="11"/>
  <c r="AE178" i="11"/>
  <c r="AF178" i="11"/>
  <c r="BB170" i="11"/>
  <c r="BC170" i="11"/>
  <c r="BD170" i="11"/>
  <c r="R182" i="11"/>
  <c r="Q183" i="11" s="1"/>
  <c r="T182" i="11"/>
  <c r="S182" i="11"/>
  <c r="AO175" i="11"/>
  <c r="AM175" i="11"/>
  <c r="AN175" i="11"/>
  <c r="AV172" i="11"/>
  <c r="AX172" i="11"/>
  <c r="AW172" i="11"/>
  <c r="Z180" i="11"/>
  <c r="Y180" i="11"/>
  <c r="X180" i="11"/>
  <c r="F212" i="11"/>
  <c r="E213" i="11" s="1"/>
  <c r="G213" i="11" s="1"/>
  <c r="I211" i="11"/>
  <c r="H212" i="11" s="1"/>
  <c r="J212" i="11" s="1"/>
  <c r="D218" i="10"/>
  <c r="C214" i="11" s="1"/>
  <c r="D214" i="11" s="1"/>
  <c r="M197" i="11"/>
  <c r="L197" i="11"/>
  <c r="K198" i="11" s="1"/>
  <c r="BG169" i="11" l="1"/>
  <c r="BH169" i="11" s="1"/>
  <c r="BF169" i="11"/>
  <c r="BE169" i="11"/>
  <c r="BK168" i="11"/>
  <c r="BL168" i="11"/>
  <c r="AT174" i="11"/>
  <c r="AU174" i="11"/>
  <c r="AS174" i="11"/>
  <c r="BD171" i="11"/>
  <c r="BC171" i="11"/>
  <c r="BB171" i="11"/>
  <c r="AH178" i="11"/>
  <c r="AG178" i="11"/>
  <c r="AI178" i="11"/>
  <c r="O184" i="11"/>
  <c r="N185" i="11" s="1"/>
  <c r="Q184" i="11"/>
  <c r="P184" i="11"/>
  <c r="AM176" i="11"/>
  <c r="AN176" i="11"/>
  <c r="AO176" i="11"/>
  <c r="BA172" i="11"/>
  <c r="AY172" i="11"/>
  <c r="AZ172" i="11"/>
  <c r="W182" i="11"/>
  <c r="V182" i="11"/>
  <c r="U182" i="11"/>
  <c r="AX173" i="11"/>
  <c r="AV173" i="11"/>
  <c r="AW173" i="11"/>
  <c r="AP175" i="11"/>
  <c r="AR175" i="11"/>
  <c r="AQ175" i="11"/>
  <c r="T183" i="11"/>
  <c r="R183" i="11"/>
  <c r="S183" i="11"/>
  <c r="AF179" i="11"/>
  <c r="AE179" i="11"/>
  <c r="AD179" i="11"/>
  <c r="AC180" i="11"/>
  <c r="AB180" i="11"/>
  <c r="AA180" i="11"/>
  <c r="BF170" i="11"/>
  <c r="BG170" i="11"/>
  <c r="BE170" i="11"/>
  <c r="AK177" i="11"/>
  <c r="AL177" i="11"/>
  <c r="AJ177" i="11"/>
  <c r="X181" i="11"/>
  <c r="Y181" i="11"/>
  <c r="Z181" i="11"/>
  <c r="I212" i="11"/>
  <c r="H213" i="11" s="1"/>
  <c r="J213" i="11" s="1"/>
  <c r="F213" i="11"/>
  <c r="E214" i="11" s="1"/>
  <c r="G214" i="11" s="1"/>
  <c r="D219" i="10"/>
  <c r="C215" i="11" s="1"/>
  <c r="D215" i="11" s="1"/>
  <c r="M198" i="11"/>
  <c r="L198" i="11"/>
  <c r="K199" i="11" s="1"/>
  <c r="BI169" i="11" l="1"/>
  <c r="BJ169" i="11"/>
  <c r="BL169" i="11" s="1"/>
  <c r="AF180" i="11"/>
  <c r="AD180" i="11"/>
  <c r="AE180" i="11"/>
  <c r="V183" i="11"/>
  <c r="W183" i="11"/>
  <c r="U183" i="11"/>
  <c r="AY173" i="11"/>
  <c r="AZ173" i="11"/>
  <c r="BA173" i="11"/>
  <c r="T184" i="11"/>
  <c r="S184" i="11"/>
  <c r="R184" i="11"/>
  <c r="AB181" i="11"/>
  <c r="AA181" i="11"/>
  <c r="AC181" i="11"/>
  <c r="BC172" i="11"/>
  <c r="BB172" i="11"/>
  <c r="BD172" i="11"/>
  <c r="P185" i="11"/>
  <c r="O185" i="11"/>
  <c r="N186" i="11" s="1"/>
  <c r="Q185" i="11"/>
  <c r="BF171" i="11"/>
  <c r="BG171" i="11"/>
  <c r="BE171" i="11"/>
  <c r="BJ170" i="11"/>
  <c r="BI170" i="11"/>
  <c r="AS175" i="11"/>
  <c r="AU175" i="11"/>
  <c r="AT175" i="11"/>
  <c r="AQ176" i="11"/>
  <c r="AR176" i="11"/>
  <c r="AP176" i="11"/>
  <c r="AJ178" i="11"/>
  <c r="AK178" i="11"/>
  <c r="AL178" i="11"/>
  <c r="AI179" i="11"/>
  <c r="AH179" i="11"/>
  <c r="AG179" i="11"/>
  <c r="Y182" i="11"/>
  <c r="X182" i="11"/>
  <c r="Z182" i="11"/>
  <c r="AW174" i="11"/>
  <c r="AV174" i="11"/>
  <c r="AX174" i="11"/>
  <c r="AM177" i="11"/>
  <c r="AN177" i="11"/>
  <c r="AO177" i="11"/>
  <c r="BH170" i="11"/>
  <c r="I213" i="11"/>
  <c r="H214" i="11" s="1"/>
  <c r="I214" i="11" s="1"/>
  <c r="F214" i="11"/>
  <c r="E215" i="11" s="1"/>
  <c r="D220" i="10"/>
  <c r="C216" i="11" s="1"/>
  <c r="D216" i="11" s="1"/>
  <c r="L199" i="11"/>
  <c r="M199" i="11"/>
  <c r="R185" i="11" l="1"/>
  <c r="BK169" i="11"/>
  <c r="AP177" i="11"/>
  <c r="AQ177" i="11"/>
  <c r="AR177" i="11"/>
  <c r="AB182" i="11"/>
  <c r="AC182" i="11"/>
  <c r="AA182" i="11"/>
  <c r="AO178" i="11"/>
  <c r="AM178" i="11"/>
  <c r="AN178" i="11"/>
  <c r="BJ171" i="11"/>
  <c r="BH171" i="11"/>
  <c r="BI171" i="11"/>
  <c r="X183" i="11"/>
  <c r="Y183" i="11"/>
  <c r="Z183" i="11"/>
  <c r="AX175" i="11"/>
  <c r="AW175" i="11"/>
  <c r="AV175" i="11"/>
  <c r="W184" i="11"/>
  <c r="V184" i="11"/>
  <c r="U184" i="11"/>
  <c r="S185" i="11"/>
  <c r="T185" i="11"/>
  <c r="AF181" i="11"/>
  <c r="AD181" i="11"/>
  <c r="AE181" i="11"/>
  <c r="BB173" i="11"/>
  <c r="BD173" i="11"/>
  <c r="BC173" i="11"/>
  <c r="AL179" i="11"/>
  <c r="AJ179" i="11"/>
  <c r="AK179" i="11"/>
  <c r="BA174" i="11"/>
  <c r="AZ174" i="11"/>
  <c r="AY174" i="11"/>
  <c r="Q186" i="11"/>
  <c r="P186" i="11"/>
  <c r="O186" i="11"/>
  <c r="N187" i="11" s="1"/>
  <c r="BE172" i="11"/>
  <c r="BG172" i="11"/>
  <c r="BF172" i="11"/>
  <c r="AU176" i="11"/>
  <c r="AS176" i="11"/>
  <c r="AT176" i="11"/>
  <c r="BL170" i="11"/>
  <c r="BK170" i="11"/>
  <c r="AI180" i="11"/>
  <c r="AH180" i="11"/>
  <c r="AG180" i="11"/>
  <c r="J214" i="11"/>
  <c r="G215" i="11"/>
  <c r="F215" i="11"/>
  <c r="E216" i="11" s="1"/>
  <c r="H215" i="11"/>
  <c r="I215" i="11" s="1"/>
  <c r="D221" i="10"/>
  <c r="C217" i="11" s="1"/>
  <c r="D217" i="11" s="1"/>
  <c r="K200" i="11"/>
  <c r="M200" i="11" s="1"/>
  <c r="J215" i="11" l="1"/>
  <c r="AJ180" i="11"/>
  <c r="AK180" i="11"/>
  <c r="AL180" i="11"/>
  <c r="W185" i="11"/>
  <c r="V185" i="11"/>
  <c r="AE182" i="11"/>
  <c r="AF182" i="11"/>
  <c r="AD182" i="11"/>
  <c r="AN179" i="11"/>
  <c r="AO179" i="11"/>
  <c r="AM179" i="11"/>
  <c r="BI172" i="11"/>
  <c r="BH172" i="11"/>
  <c r="BJ172" i="11"/>
  <c r="BG173" i="11"/>
  <c r="BE173" i="11"/>
  <c r="BF173" i="11"/>
  <c r="BA175" i="11"/>
  <c r="AY175" i="11"/>
  <c r="AZ175" i="11"/>
  <c r="BK171" i="11"/>
  <c r="BL171" i="11"/>
  <c r="T186" i="11"/>
  <c r="S186" i="11"/>
  <c r="R186" i="11"/>
  <c r="BD174" i="11"/>
  <c r="BB174" i="11"/>
  <c r="BC174" i="11"/>
  <c r="U185" i="11"/>
  <c r="AC183" i="11"/>
  <c r="AB183" i="11"/>
  <c r="AA183" i="11"/>
  <c r="AT177" i="11"/>
  <c r="AU177" i="11"/>
  <c r="AS177" i="11"/>
  <c r="AI181" i="11"/>
  <c r="AH181" i="11"/>
  <c r="AG181" i="11"/>
  <c r="Q187" i="11"/>
  <c r="P187" i="11"/>
  <c r="O187" i="11"/>
  <c r="N188" i="11" s="1"/>
  <c r="AV176" i="11"/>
  <c r="AX176" i="11"/>
  <c r="AW176" i="11"/>
  <c r="X184" i="11"/>
  <c r="Z184" i="11"/>
  <c r="Y184" i="11"/>
  <c r="AR178" i="11"/>
  <c r="AP178" i="11"/>
  <c r="AQ178" i="11"/>
  <c r="G216" i="11"/>
  <c r="F216" i="11"/>
  <c r="E217" i="11" s="1"/>
  <c r="G217" i="11" s="1"/>
  <c r="H216" i="11"/>
  <c r="I216" i="11" s="1"/>
  <c r="D222" i="10"/>
  <c r="C218" i="11" s="1"/>
  <c r="D218" i="11" s="1"/>
  <c r="L200" i="11"/>
  <c r="K201" i="11" s="1"/>
  <c r="X185" i="11" l="1"/>
  <c r="AC184" i="11"/>
  <c r="AA184" i="11"/>
  <c r="AB184" i="11"/>
  <c r="AX177" i="11"/>
  <c r="AV177" i="11"/>
  <c r="AW177" i="11"/>
  <c r="W186" i="11"/>
  <c r="V186" i="11"/>
  <c r="U186" i="11"/>
  <c r="O188" i="11"/>
  <c r="N189" i="11" s="1"/>
  <c r="P188" i="11"/>
  <c r="BC175" i="11"/>
  <c r="BB175" i="11"/>
  <c r="BD175" i="11"/>
  <c r="R187" i="11"/>
  <c r="Q188" i="11" s="1"/>
  <c r="S187" i="11"/>
  <c r="T187" i="11"/>
  <c r="AQ179" i="11"/>
  <c r="AR179" i="11"/>
  <c r="AP179" i="11"/>
  <c r="Y185" i="11"/>
  <c r="Z185" i="11"/>
  <c r="BG174" i="11"/>
  <c r="BE174" i="11"/>
  <c r="BF174" i="11"/>
  <c r="BH173" i="11"/>
  <c r="BI173" i="11"/>
  <c r="BJ173" i="11"/>
  <c r="AM180" i="11"/>
  <c r="AN180" i="11"/>
  <c r="AO180" i="11"/>
  <c r="AZ176" i="11"/>
  <c r="BA176" i="11"/>
  <c r="AY176" i="11"/>
  <c r="BK172" i="11"/>
  <c r="BL172" i="11"/>
  <c r="AU178" i="11"/>
  <c r="AS178" i="11"/>
  <c r="AT178" i="11"/>
  <c r="AL181" i="11"/>
  <c r="AK181" i="11"/>
  <c r="AJ181" i="11"/>
  <c r="AE183" i="11"/>
  <c r="AD183" i="11"/>
  <c r="AF183" i="11"/>
  <c r="AG182" i="11"/>
  <c r="AH182" i="11"/>
  <c r="AI182" i="11"/>
  <c r="J216" i="11"/>
  <c r="F217" i="11"/>
  <c r="E218" i="11" s="1"/>
  <c r="H217" i="11"/>
  <c r="J217" i="11" s="1"/>
  <c r="D223" i="10"/>
  <c r="C219" i="11" s="1"/>
  <c r="D219" i="11" s="1"/>
  <c r="L201" i="11"/>
  <c r="K202" i="11" s="1"/>
  <c r="M201" i="11"/>
  <c r="AK182" i="11" l="1"/>
  <c r="AJ182" i="11"/>
  <c r="AL182" i="11"/>
  <c r="BJ174" i="11"/>
  <c r="BI174" i="11"/>
  <c r="BH174" i="11"/>
  <c r="V187" i="11"/>
  <c r="U187" i="11"/>
  <c r="W187" i="11"/>
  <c r="BL173" i="11"/>
  <c r="BK173" i="11"/>
  <c r="AB185" i="11"/>
  <c r="AC185" i="11"/>
  <c r="P189" i="11"/>
  <c r="O189" i="11"/>
  <c r="N190" i="11" s="1"/>
  <c r="AY177" i="11"/>
  <c r="AZ177" i="11"/>
  <c r="BA177" i="11"/>
  <c r="AG183" i="11"/>
  <c r="AI183" i="11"/>
  <c r="AH183" i="11"/>
  <c r="BB176" i="11"/>
  <c r="BC176" i="11"/>
  <c r="BD176" i="11"/>
  <c r="S188" i="11"/>
  <c r="R188" i="11"/>
  <c r="Q189" i="11" s="1"/>
  <c r="T188" i="11"/>
  <c r="AN181" i="11"/>
  <c r="AO181" i="11"/>
  <c r="AM181" i="11"/>
  <c r="BF175" i="11"/>
  <c r="BE175" i="11"/>
  <c r="BG175" i="11"/>
  <c r="AA185" i="11"/>
  <c r="AW178" i="11"/>
  <c r="AX178" i="11"/>
  <c r="AV178" i="11"/>
  <c r="AQ180" i="11"/>
  <c r="AR180" i="11"/>
  <c r="AP180" i="11"/>
  <c r="AT179" i="11"/>
  <c r="AU179" i="11"/>
  <c r="AS179" i="11"/>
  <c r="Z186" i="11"/>
  <c r="X186" i="11"/>
  <c r="Y186" i="11"/>
  <c r="AE184" i="11"/>
  <c r="AD184" i="11"/>
  <c r="AF184" i="11"/>
  <c r="I217" i="11"/>
  <c r="H218" i="11" s="1"/>
  <c r="J218" i="11" s="1"/>
  <c r="G218" i="11"/>
  <c r="F218" i="11"/>
  <c r="E219" i="11" s="1"/>
  <c r="D224" i="10"/>
  <c r="C220" i="11" s="1"/>
  <c r="D220" i="11" s="1"/>
  <c r="M202" i="11"/>
  <c r="L202" i="11"/>
  <c r="K203" i="11" s="1"/>
  <c r="AU180" i="11" l="1"/>
  <c r="AT180" i="11"/>
  <c r="AS180" i="11"/>
  <c r="BJ175" i="11"/>
  <c r="BI175" i="11"/>
  <c r="BH175" i="11"/>
  <c r="V188" i="11"/>
  <c r="W188" i="11"/>
  <c r="U188" i="11"/>
  <c r="S189" i="11"/>
  <c r="T189" i="11"/>
  <c r="R189" i="11"/>
  <c r="BK174" i="11"/>
  <c r="BL174" i="11"/>
  <c r="AC186" i="11"/>
  <c r="AA186" i="11"/>
  <c r="AB186" i="11"/>
  <c r="AJ183" i="11"/>
  <c r="AK183" i="11"/>
  <c r="AL183" i="11"/>
  <c r="P190" i="11"/>
  <c r="Q190" i="11"/>
  <c r="O190" i="11"/>
  <c r="X187" i="11"/>
  <c r="Z187" i="11"/>
  <c r="Y187" i="11"/>
  <c r="AO182" i="11"/>
  <c r="AN182" i="11"/>
  <c r="AM182" i="11"/>
  <c r="AG184" i="11"/>
  <c r="AH184" i="11"/>
  <c r="AI184" i="11"/>
  <c r="AP181" i="11"/>
  <c r="AQ181" i="11"/>
  <c r="AR181" i="11"/>
  <c r="AX179" i="11"/>
  <c r="AV179" i="11"/>
  <c r="AW179" i="11"/>
  <c r="AY178" i="11"/>
  <c r="AZ178" i="11"/>
  <c r="BA178" i="11"/>
  <c r="BF176" i="11"/>
  <c r="BG176" i="11"/>
  <c r="BE176" i="11"/>
  <c r="BB177" i="11"/>
  <c r="BD177" i="11"/>
  <c r="BC177" i="11"/>
  <c r="AD185" i="11"/>
  <c r="AF185" i="11"/>
  <c r="AE185" i="11"/>
  <c r="G219" i="11"/>
  <c r="F219" i="11"/>
  <c r="E220" i="11" s="1"/>
  <c r="I218" i="11"/>
  <c r="H219" i="11" s="1"/>
  <c r="I219" i="11" s="1"/>
  <c r="D225" i="10"/>
  <c r="C221" i="11" s="1"/>
  <c r="D221" i="11" s="1"/>
  <c r="M203" i="11"/>
  <c r="L203" i="11"/>
  <c r="K204" i="11" s="1"/>
  <c r="N191" i="11" l="1"/>
  <c r="BE177" i="11"/>
  <c r="BF177" i="11"/>
  <c r="BG177" i="11"/>
  <c r="V189" i="11"/>
  <c r="U189" i="11"/>
  <c r="W189" i="11"/>
  <c r="T190" i="11"/>
  <c r="R190" i="11"/>
  <c r="S190" i="11"/>
  <c r="BK175" i="11"/>
  <c r="BL175" i="11"/>
  <c r="AJ184" i="11"/>
  <c r="AK184" i="11"/>
  <c r="AL184" i="11"/>
  <c r="AP182" i="11"/>
  <c r="AQ182" i="11"/>
  <c r="AR182" i="11"/>
  <c r="AE186" i="11"/>
  <c r="AD186" i="11"/>
  <c r="AF186" i="11"/>
  <c r="BC178" i="11"/>
  <c r="BB178" i="11"/>
  <c r="BD178" i="11"/>
  <c r="AI185" i="11"/>
  <c r="AH185" i="11"/>
  <c r="BI176" i="11"/>
  <c r="BJ176" i="11"/>
  <c r="BH176" i="11"/>
  <c r="AO183" i="11"/>
  <c r="AN183" i="11"/>
  <c r="AM183" i="11"/>
  <c r="Y188" i="11"/>
  <c r="X188" i="11"/>
  <c r="Z188" i="11"/>
  <c r="AU181" i="11"/>
  <c r="AS181" i="11"/>
  <c r="AT181" i="11"/>
  <c r="BA179" i="11"/>
  <c r="AY179" i="11"/>
  <c r="AZ179" i="11"/>
  <c r="AG185" i="11"/>
  <c r="AC187" i="11"/>
  <c r="AA187" i="11"/>
  <c r="AB187" i="11"/>
  <c r="AV180" i="11"/>
  <c r="AW180" i="11"/>
  <c r="AX180" i="11"/>
  <c r="J219" i="11"/>
  <c r="G220" i="11"/>
  <c r="F220" i="11"/>
  <c r="E221" i="11" s="1"/>
  <c r="G221" i="11" s="1"/>
  <c r="H220" i="11"/>
  <c r="I220" i="11" s="1"/>
  <c r="D226" i="10"/>
  <c r="C222" i="11" s="1"/>
  <c r="D222" i="11" s="1"/>
  <c r="M204" i="11"/>
  <c r="L204" i="11"/>
  <c r="K205" i="11" s="1"/>
  <c r="Q191" i="11" l="1"/>
  <c r="R191" i="11" s="1"/>
  <c r="P191" i="11"/>
  <c r="O191" i="11"/>
  <c r="N192" i="11" s="1"/>
  <c r="U190" i="11"/>
  <c r="W190" i="11"/>
  <c r="V190" i="11"/>
  <c r="AI186" i="11"/>
  <c r="AH186" i="11"/>
  <c r="AG186" i="11"/>
  <c r="AL185" i="11"/>
  <c r="AK185" i="11"/>
  <c r="AJ185" i="11"/>
  <c r="BD179" i="11"/>
  <c r="BB179" i="11"/>
  <c r="BC179" i="11"/>
  <c r="BA180" i="11"/>
  <c r="AY180" i="11"/>
  <c r="AZ180" i="11"/>
  <c r="AX181" i="11"/>
  <c r="AW181" i="11"/>
  <c r="AV181" i="11"/>
  <c r="AR183" i="11"/>
  <c r="AP183" i="11"/>
  <c r="AQ183" i="11"/>
  <c r="BF178" i="11"/>
  <c r="BE178" i="11"/>
  <c r="BG178" i="11"/>
  <c r="AT182" i="11"/>
  <c r="AS182" i="11"/>
  <c r="AU182" i="11"/>
  <c r="X189" i="11"/>
  <c r="Z189" i="11"/>
  <c r="Y189" i="11"/>
  <c r="BJ177" i="11"/>
  <c r="BI177" i="11"/>
  <c r="BH177" i="11"/>
  <c r="AM184" i="11"/>
  <c r="AN184" i="11"/>
  <c r="AO184" i="11"/>
  <c r="AE187" i="11"/>
  <c r="AD187" i="11"/>
  <c r="AF187" i="11"/>
  <c r="AB188" i="11"/>
  <c r="AA188" i="11"/>
  <c r="AC188" i="11"/>
  <c r="BK176" i="11"/>
  <c r="BL176" i="11"/>
  <c r="F221" i="11"/>
  <c r="E222" i="11" s="1"/>
  <c r="G222" i="11" s="1"/>
  <c r="J220" i="11"/>
  <c r="H221" i="11"/>
  <c r="J221" i="11" s="1"/>
  <c r="D227" i="10"/>
  <c r="C223" i="11" s="1"/>
  <c r="D223" i="11" s="1"/>
  <c r="L205" i="11"/>
  <c r="K206" i="11" s="1"/>
  <c r="M205" i="11"/>
  <c r="P192" i="11" l="1"/>
  <c r="O192" i="11"/>
  <c r="N193" i="11" s="1"/>
  <c r="Q192" i="11"/>
  <c r="AM185" i="11"/>
  <c r="T191" i="11"/>
  <c r="S191" i="11"/>
  <c r="BK177" i="11"/>
  <c r="BL177" i="11"/>
  <c r="AU183" i="11"/>
  <c r="AT183" i="11"/>
  <c r="AS183" i="11"/>
  <c r="BD180" i="11"/>
  <c r="BC180" i="11"/>
  <c r="BB180" i="11"/>
  <c r="BF179" i="11"/>
  <c r="BE179" i="11"/>
  <c r="BG179" i="11"/>
  <c r="AF188" i="11"/>
  <c r="AE188" i="11"/>
  <c r="AD188" i="11"/>
  <c r="AP184" i="11"/>
  <c r="AQ184" i="11"/>
  <c r="AR184" i="11"/>
  <c r="BJ178" i="11"/>
  <c r="BH178" i="11"/>
  <c r="BI178" i="11"/>
  <c r="AC189" i="11"/>
  <c r="AA189" i="11"/>
  <c r="AB189" i="11"/>
  <c r="AK186" i="11"/>
  <c r="AJ186" i="11"/>
  <c r="AL186" i="11"/>
  <c r="AH187" i="11"/>
  <c r="AI187" i="11"/>
  <c r="AG187" i="11"/>
  <c r="AX182" i="11"/>
  <c r="AW182" i="11"/>
  <c r="AV182" i="11"/>
  <c r="Y190" i="11"/>
  <c r="Z190" i="11"/>
  <c r="X190" i="11"/>
  <c r="AZ181" i="11"/>
  <c r="BA181" i="11"/>
  <c r="AY181" i="11"/>
  <c r="AN185" i="11"/>
  <c r="AO185" i="11"/>
  <c r="I221" i="11"/>
  <c r="H222" i="11" s="1"/>
  <c r="I222" i="11" s="1"/>
  <c r="F222" i="11"/>
  <c r="E223" i="11" s="1"/>
  <c r="D228" i="10"/>
  <c r="C224" i="11" s="1"/>
  <c r="D224" i="11" s="1"/>
  <c r="L206" i="11"/>
  <c r="K207" i="11" s="1"/>
  <c r="M206" i="11"/>
  <c r="R192" i="11" l="1"/>
  <c r="Q193" i="11" s="1"/>
  <c r="T192" i="11"/>
  <c r="S192" i="11"/>
  <c r="O193" i="11"/>
  <c r="N194" i="11" s="1"/>
  <c r="P193" i="11"/>
  <c r="V191" i="11"/>
  <c r="W191" i="11"/>
  <c r="X191" i="11" s="1"/>
  <c r="U191" i="11"/>
  <c r="AP185" i="11"/>
  <c r="BC181" i="11"/>
  <c r="BD181" i="11"/>
  <c r="BB181" i="11"/>
  <c r="AQ185" i="11"/>
  <c r="AR185" i="11"/>
  <c r="AA190" i="11"/>
  <c r="AB190" i="11"/>
  <c r="AC190" i="11"/>
  <c r="AK187" i="11"/>
  <c r="AJ187" i="11"/>
  <c r="AL187" i="11"/>
  <c r="BK178" i="11"/>
  <c r="BL178" i="11"/>
  <c r="AH188" i="11"/>
  <c r="AI188" i="11"/>
  <c r="AG188" i="11"/>
  <c r="BG180" i="11"/>
  <c r="BF180" i="11"/>
  <c r="BE180" i="11"/>
  <c r="AT184" i="11"/>
  <c r="AS184" i="11"/>
  <c r="AU184" i="11"/>
  <c r="BJ179" i="11"/>
  <c r="BI179" i="11"/>
  <c r="BH179" i="11"/>
  <c r="AX183" i="11"/>
  <c r="AV183" i="11"/>
  <c r="AW183" i="11"/>
  <c r="BA182" i="11"/>
  <c r="AY182" i="11"/>
  <c r="AZ182" i="11"/>
  <c r="AD189" i="11"/>
  <c r="AE189" i="11"/>
  <c r="AF189" i="11"/>
  <c r="AM186" i="11"/>
  <c r="AN186" i="11"/>
  <c r="AO186" i="11"/>
  <c r="J222" i="11"/>
  <c r="G223" i="11"/>
  <c r="F223" i="11"/>
  <c r="E224" i="11" s="1"/>
  <c r="H223" i="11"/>
  <c r="I223" i="11" s="1"/>
  <c r="D229" i="10"/>
  <c r="C225" i="11" s="1"/>
  <c r="D225" i="11" s="1"/>
  <c r="M207" i="11"/>
  <c r="L207" i="11"/>
  <c r="K208" i="11" s="1"/>
  <c r="P194" i="11" l="1"/>
  <c r="O194" i="11"/>
  <c r="N195" i="11" s="1"/>
  <c r="V192" i="11"/>
  <c r="U192" i="11"/>
  <c r="W192" i="11"/>
  <c r="Y191" i="11"/>
  <c r="Z191" i="11"/>
  <c r="S193" i="11"/>
  <c r="R193" i="11"/>
  <c r="Q194" i="11" s="1"/>
  <c r="T193" i="11"/>
  <c r="AS185" i="11"/>
  <c r="BK179" i="11"/>
  <c r="BL179" i="11"/>
  <c r="BJ180" i="11"/>
  <c r="BI180" i="11"/>
  <c r="BH180" i="11"/>
  <c r="AM187" i="11"/>
  <c r="AO187" i="11"/>
  <c r="AN187" i="11"/>
  <c r="AU185" i="11"/>
  <c r="AT185" i="11"/>
  <c r="AI189" i="11"/>
  <c r="AG189" i="11"/>
  <c r="AH189" i="11"/>
  <c r="AW184" i="11"/>
  <c r="AV184" i="11"/>
  <c r="AX184" i="11"/>
  <c r="BA183" i="11"/>
  <c r="AZ183" i="11"/>
  <c r="AY183" i="11"/>
  <c r="AP186" i="11"/>
  <c r="AQ186" i="11"/>
  <c r="AR186" i="11"/>
  <c r="BD182" i="11"/>
  <c r="BB182" i="11"/>
  <c r="BC182" i="11"/>
  <c r="AE190" i="11"/>
  <c r="AD190" i="11"/>
  <c r="AF190" i="11"/>
  <c r="BE181" i="11"/>
  <c r="BG181" i="11"/>
  <c r="BF181" i="11"/>
  <c r="AK188" i="11"/>
  <c r="AL188" i="11"/>
  <c r="AJ188" i="11"/>
  <c r="J223" i="11"/>
  <c r="G224" i="11"/>
  <c r="F224" i="11"/>
  <c r="E225" i="11" s="1"/>
  <c r="G225" i="11" s="1"/>
  <c r="H224" i="11"/>
  <c r="J224" i="11" s="1"/>
  <c r="D230" i="10"/>
  <c r="C226" i="11" s="1"/>
  <c r="D226" i="11" s="1"/>
  <c r="L208" i="11"/>
  <c r="M208" i="11"/>
  <c r="W193" i="11" l="1"/>
  <c r="V193" i="11"/>
  <c r="U193" i="11"/>
  <c r="T194" i="11" s="1"/>
  <c r="R194" i="11"/>
  <c r="Q195" i="11" s="1"/>
  <c r="S194" i="11"/>
  <c r="O195" i="11"/>
  <c r="N196" i="11" s="1"/>
  <c r="P195" i="11"/>
  <c r="X192" i="11"/>
  <c r="Y192" i="11"/>
  <c r="Z192" i="11"/>
  <c r="AV185" i="11"/>
  <c r="AB191" i="11"/>
  <c r="AC191" i="11"/>
  <c r="AD191" i="11" s="1"/>
  <c r="AA191" i="11"/>
  <c r="AW185" i="11"/>
  <c r="AX185" i="11"/>
  <c r="BK180" i="11"/>
  <c r="BL180" i="11"/>
  <c r="AM188" i="11"/>
  <c r="AO188" i="11"/>
  <c r="AN188" i="11"/>
  <c r="BE182" i="11"/>
  <c r="BG182" i="11"/>
  <c r="BF182" i="11"/>
  <c r="BC183" i="11"/>
  <c r="BB183" i="11"/>
  <c r="BD183" i="11"/>
  <c r="AS186" i="11"/>
  <c r="AT186" i="11"/>
  <c r="AU186" i="11"/>
  <c r="AY184" i="11"/>
  <c r="BA184" i="11"/>
  <c r="AZ184" i="11"/>
  <c r="AR187" i="11"/>
  <c r="AP187" i="11"/>
  <c r="AQ187" i="11"/>
  <c r="BI181" i="11"/>
  <c r="BH181" i="11"/>
  <c r="BJ181" i="11"/>
  <c r="AJ189" i="11"/>
  <c r="AL189" i="11"/>
  <c r="AK189" i="11"/>
  <c r="AH190" i="11"/>
  <c r="AG190" i="11"/>
  <c r="AI190" i="11"/>
  <c r="I224" i="11"/>
  <c r="H225" i="11" s="1"/>
  <c r="J225" i="11" s="1"/>
  <c r="F225" i="11"/>
  <c r="E226" i="11" s="1"/>
  <c r="D231" i="10"/>
  <c r="C227" i="11" s="1"/>
  <c r="D227" i="11" s="1"/>
  <c r="K209" i="11"/>
  <c r="AY185" i="11" l="1"/>
  <c r="U194" i="11"/>
  <c r="W194" i="11"/>
  <c r="V194" i="11"/>
  <c r="R195" i="11"/>
  <c r="Q196" i="11" s="1"/>
  <c r="S195" i="11"/>
  <c r="T195" i="11"/>
  <c r="AE191" i="11"/>
  <c r="AF191" i="11"/>
  <c r="O196" i="11"/>
  <c r="N197" i="11" s="1"/>
  <c r="P196" i="11"/>
  <c r="AB192" i="11"/>
  <c r="AC192" i="11"/>
  <c r="AA192" i="11"/>
  <c r="AG191" i="11"/>
  <c r="Z193" i="11"/>
  <c r="Y193" i="11"/>
  <c r="X193" i="11"/>
  <c r="N198" i="11"/>
  <c r="P198" i="11" s="1"/>
  <c r="BK181" i="11"/>
  <c r="BL181" i="11"/>
  <c r="AR188" i="11"/>
  <c r="AQ188" i="11"/>
  <c r="AP188" i="11"/>
  <c r="AO189" i="11"/>
  <c r="AM189" i="11"/>
  <c r="AN189" i="11"/>
  <c r="AS187" i="11"/>
  <c r="AT187" i="11"/>
  <c r="AU187" i="11"/>
  <c r="BI182" i="11"/>
  <c r="BJ182" i="11"/>
  <c r="BH182" i="11"/>
  <c r="AJ190" i="11"/>
  <c r="AL190" i="11"/>
  <c r="AK190" i="11"/>
  <c r="BD184" i="11"/>
  <c r="BC184" i="11"/>
  <c r="BB184" i="11"/>
  <c r="BA185" i="11"/>
  <c r="AZ185" i="11"/>
  <c r="BF183" i="11"/>
  <c r="BG183" i="11"/>
  <c r="BE183" i="11"/>
  <c r="AW186" i="11"/>
  <c r="AX186" i="11"/>
  <c r="AV186" i="11"/>
  <c r="I225" i="11"/>
  <c r="H226" i="11" s="1"/>
  <c r="I226" i="11" s="1"/>
  <c r="G226" i="11"/>
  <c r="F226" i="11"/>
  <c r="E227" i="11" s="1"/>
  <c r="D232" i="10"/>
  <c r="C228" i="11" s="1"/>
  <c r="D228" i="11" s="1"/>
  <c r="M209" i="11"/>
  <c r="L209" i="11"/>
  <c r="W195" i="11" l="1"/>
  <c r="V195" i="11"/>
  <c r="U195" i="11"/>
  <c r="R196" i="11"/>
  <c r="T196" i="11"/>
  <c r="S196" i="11"/>
  <c r="AB193" i="11"/>
  <c r="AC193" i="11"/>
  <c r="AA193" i="11"/>
  <c r="O197" i="11"/>
  <c r="O198" i="11" s="1"/>
  <c r="N199" i="11" s="1"/>
  <c r="P197" i="11"/>
  <c r="Q197" i="11"/>
  <c r="AF192" i="11"/>
  <c r="AE192" i="11"/>
  <c r="AD192" i="11"/>
  <c r="AH191" i="11"/>
  <c r="AI191" i="11"/>
  <c r="AJ191" i="11" s="1"/>
  <c r="Y194" i="11"/>
  <c r="X194" i="11"/>
  <c r="Z194" i="11"/>
  <c r="BB185" i="11"/>
  <c r="BI183" i="11"/>
  <c r="BJ183" i="11"/>
  <c r="BH183" i="11"/>
  <c r="BD185" i="11"/>
  <c r="BC185" i="11"/>
  <c r="BG184" i="11"/>
  <c r="BF184" i="11"/>
  <c r="BE184" i="11"/>
  <c r="BK182" i="11"/>
  <c r="BL182" i="11"/>
  <c r="AO190" i="11"/>
  <c r="AN190" i="11"/>
  <c r="AM190" i="11"/>
  <c r="AW187" i="11"/>
  <c r="AV187" i="11"/>
  <c r="AX187" i="11"/>
  <c r="AR189" i="11"/>
  <c r="AQ189" i="11"/>
  <c r="AP189" i="11"/>
  <c r="AU188" i="11"/>
  <c r="AT188" i="11"/>
  <c r="AS188" i="11"/>
  <c r="BA186" i="11"/>
  <c r="AY186" i="11"/>
  <c r="AZ186" i="11"/>
  <c r="J226" i="11"/>
  <c r="G227" i="11"/>
  <c r="F227" i="11"/>
  <c r="E228" i="11" s="1"/>
  <c r="H227" i="11"/>
  <c r="J227" i="11" s="1"/>
  <c r="D233" i="10"/>
  <c r="C229" i="11" s="1"/>
  <c r="D229" i="11" s="1"/>
  <c r="K210" i="11"/>
  <c r="L210" i="11" s="1"/>
  <c r="K211" i="11" s="1"/>
  <c r="U196" i="11" l="1"/>
  <c r="W196" i="11"/>
  <c r="V196" i="11"/>
  <c r="S197" i="11"/>
  <c r="R197" i="11"/>
  <c r="Q198" i="11" s="1"/>
  <c r="T197" i="11"/>
  <c r="AA194" i="11"/>
  <c r="AC194" i="11"/>
  <c r="AB194" i="11"/>
  <c r="AD193" i="11"/>
  <c r="AE193" i="11"/>
  <c r="AF193" i="11"/>
  <c r="AK191" i="11"/>
  <c r="AL191" i="11"/>
  <c r="AH192" i="11"/>
  <c r="AG192" i="11"/>
  <c r="AI192" i="11"/>
  <c r="X195" i="11"/>
  <c r="Z195" i="11"/>
  <c r="Y195" i="11"/>
  <c r="O199" i="11"/>
  <c r="N200" i="11" s="1"/>
  <c r="Q199" i="11"/>
  <c r="P199" i="11"/>
  <c r="BB186" i="11"/>
  <c r="BC186" i="11"/>
  <c r="BD186" i="11"/>
  <c r="AU189" i="11"/>
  <c r="AS189" i="11"/>
  <c r="AT189" i="11"/>
  <c r="BH184" i="11"/>
  <c r="BI184" i="11"/>
  <c r="BJ184" i="11"/>
  <c r="AP190" i="11"/>
  <c r="AQ190" i="11"/>
  <c r="AR190" i="11"/>
  <c r="AY187" i="11"/>
  <c r="BA187" i="11"/>
  <c r="AZ187" i="11"/>
  <c r="AW188" i="11"/>
  <c r="AX188" i="11"/>
  <c r="AV188" i="11"/>
  <c r="BG185" i="11"/>
  <c r="BF185" i="11"/>
  <c r="BE185" i="11"/>
  <c r="BL183" i="11"/>
  <c r="BK183" i="11"/>
  <c r="G228" i="11"/>
  <c r="F228" i="11"/>
  <c r="E229" i="11" s="1"/>
  <c r="I227" i="11"/>
  <c r="H228" i="11" s="1"/>
  <c r="I228" i="11" s="1"/>
  <c r="D234" i="10"/>
  <c r="C230" i="11" s="1"/>
  <c r="D230" i="11" s="1"/>
  <c r="M210" i="11"/>
  <c r="M211" i="11"/>
  <c r="L211" i="11"/>
  <c r="K212" i="11" s="1"/>
  <c r="AD194" i="11" l="1"/>
  <c r="R198" i="11"/>
  <c r="S198" i="11"/>
  <c r="AK192" i="11"/>
  <c r="AJ192" i="11"/>
  <c r="AL192" i="11"/>
  <c r="AH193" i="11"/>
  <c r="AI193" i="11"/>
  <c r="AG193" i="11"/>
  <c r="AO191" i="11"/>
  <c r="AP191" i="11" s="1"/>
  <c r="AN191" i="11"/>
  <c r="AA195" i="11"/>
  <c r="AB195" i="11"/>
  <c r="AC195" i="11"/>
  <c r="AE194" i="11"/>
  <c r="AF194" i="11"/>
  <c r="X196" i="11"/>
  <c r="Z196" i="11"/>
  <c r="Y196" i="11"/>
  <c r="V197" i="11"/>
  <c r="U197" i="11"/>
  <c r="T198" i="11" s="1"/>
  <c r="W197" i="11"/>
  <c r="AM191" i="11"/>
  <c r="T199" i="11"/>
  <c r="S199" i="11"/>
  <c r="P200" i="11"/>
  <c r="O200" i="11"/>
  <c r="N201" i="11" s="1"/>
  <c r="Q200" i="11"/>
  <c r="R199" i="11"/>
  <c r="BB187" i="11"/>
  <c r="BC187" i="11"/>
  <c r="BD187" i="11"/>
  <c r="BK184" i="11"/>
  <c r="BL184" i="11"/>
  <c r="AZ188" i="11"/>
  <c r="AY188" i="11"/>
  <c r="BA188" i="11"/>
  <c r="AU190" i="11"/>
  <c r="AT190" i="11"/>
  <c r="AS190" i="11"/>
  <c r="BH185" i="11"/>
  <c r="AW189" i="11"/>
  <c r="AX189" i="11"/>
  <c r="AV189" i="11"/>
  <c r="BG186" i="11"/>
  <c r="BF186" i="11"/>
  <c r="BE186" i="11"/>
  <c r="BI185" i="11"/>
  <c r="BJ185" i="11"/>
  <c r="BL185" i="11" s="1"/>
  <c r="J228" i="11"/>
  <c r="G229" i="11"/>
  <c r="F229" i="11"/>
  <c r="E230" i="11" s="1"/>
  <c r="G230" i="11" s="1"/>
  <c r="H229" i="11"/>
  <c r="I229" i="11" s="1"/>
  <c r="D235" i="10"/>
  <c r="C231" i="11" s="1"/>
  <c r="D231" i="11" s="1"/>
  <c r="L212" i="11"/>
  <c r="K213" i="11" s="1"/>
  <c r="M212" i="11"/>
  <c r="AA196" i="11" l="1"/>
  <c r="AB196" i="11"/>
  <c r="AC196" i="11"/>
  <c r="AO192" i="11"/>
  <c r="AN192" i="11"/>
  <c r="AM192" i="11"/>
  <c r="X197" i="11"/>
  <c r="W198" i="11" s="1"/>
  <c r="Z197" i="11"/>
  <c r="Y197" i="11"/>
  <c r="AG194" i="11"/>
  <c r="AI194" i="11"/>
  <c r="AH194" i="11"/>
  <c r="AR191" i="11"/>
  <c r="AQ191" i="11"/>
  <c r="U198" i="11"/>
  <c r="U199" i="11" s="1"/>
  <c r="V198" i="11"/>
  <c r="AE195" i="11"/>
  <c r="AD195" i="11"/>
  <c r="AF195" i="11"/>
  <c r="AJ193" i="11"/>
  <c r="AL193" i="11"/>
  <c r="AK193" i="11"/>
  <c r="T200" i="11"/>
  <c r="S200" i="11"/>
  <c r="R200" i="11"/>
  <c r="Q201" i="11"/>
  <c r="P201" i="11"/>
  <c r="O201" i="11"/>
  <c r="N202" i="11" s="1"/>
  <c r="W199" i="11"/>
  <c r="V199" i="11"/>
  <c r="BJ186" i="11"/>
  <c r="BI186" i="11"/>
  <c r="BH186" i="11"/>
  <c r="BD188" i="11"/>
  <c r="BB188" i="11"/>
  <c r="BC188" i="11"/>
  <c r="AV190" i="11"/>
  <c r="AW190" i="11"/>
  <c r="AX190" i="11"/>
  <c r="BE187" i="11"/>
  <c r="BF187" i="11"/>
  <c r="BG187" i="11"/>
  <c r="AZ189" i="11"/>
  <c r="BA189" i="11"/>
  <c r="AY189" i="11"/>
  <c r="BK185" i="11"/>
  <c r="J229" i="11"/>
  <c r="F230" i="11"/>
  <c r="E231" i="11" s="1"/>
  <c r="H230" i="11"/>
  <c r="J230" i="11" s="1"/>
  <c r="D236" i="10"/>
  <c r="C232" i="11" s="1"/>
  <c r="D232" i="11" s="1"/>
  <c r="L213" i="11"/>
  <c r="K214" i="11" s="1"/>
  <c r="M213" i="11"/>
  <c r="AN193" i="11" l="1"/>
  <c r="AO193" i="11"/>
  <c r="AM193" i="11"/>
  <c r="AQ192" i="11"/>
  <c r="AR192" i="11"/>
  <c r="AP192" i="11"/>
  <c r="AK194" i="11"/>
  <c r="AL194" i="11"/>
  <c r="AJ194" i="11"/>
  <c r="AE196" i="11"/>
  <c r="AD196" i="11"/>
  <c r="AF196" i="11"/>
  <c r="AH195" i="11"/>
  <c r="AG195" i="11"/>
  <c r="AI195" i="11"/>
  <c r="AC197" i="11"/>
  <c r="AA197" i="11"/>
  <c r="AB197" i="11"/>
  <c r="AU191" i="11"/>
  <c r="AV191" i="11" s="1"/>
  <c r="AT191" i="11"/>
  <c r="X198" i="11"/>
  <c r="X199" i="11" s="1"/>
  <c r="Z198" i="11"/>
  <c r="Y198" i="11"/>
  <c r="AS191" i="11"/>
  <c r="T201" i="11"/>
  <c r="R201" i="11"/>
  <c r="S201" i="11"/>
  <c r="Y199" i="11"/>
  <c r="Z199" i="11"/>
  <c r="P202" i="11"/>
  <c r="O202" i="11"/>
  <c r="N203" i="11" s="1"/>
  <c r="Q202" i="11"/>
  <c r="W200" i="11"/>
  <c r="V200" i="11"/>
  <c r="U200" i="11"/>
  <c r="BA190" i="11"/>
  <c r="AY190" i="11"/>
  <c r="AZ190" i="11"/>
  <c r="BF188" i="11"/>
  <c r="BE188" i="11"/>
  <c r="BG188" i="11"/>
  <c r="BC189" i="11"/>
  <c r="BB189" i="11"/>
  <c r="BD189" i="11"/>
  <c r="BH187" i="11"/>
  <c r="BI187" i="11"/>
  <c r="BJ187" i="11"/>
  <c r="BK186" i="11"/>
  <c r="BL186" i="11"/>
  <c r="G231" i="11"/>
  <c r="F231" i="11"/>
  <c r="E232" i="11" s="1"/>
  <c r="I230" i="11"/>
  <c r="H231" i="11" s="1"/>
  <c r="J231" i="11" s="1"/>
  <c r="D237" i="10"/>
  <c r="C233" i="11" s="1"/>
  <c r="D233" i="11" s="1"/>
  <c r="M214" i="11"/>
  <c r="L214" i="11"/>
  <c r="AS192" i="11" l="1"/>
  <c r="AT192" i="11"/>
  <c r="AU192" i="11"/>
  <c r="AH196" i="11"/>
  <c r="AG196" i="11"/>
  <c r="AI196" i="11"/>
  <c r="AC198" i="11"/>
  <c r="AB198" i="11"/>
  <c r="AA198" i="11"/>
  <c r="AA199" i="11" s="1"/>
  <c r="AD197" i="11"/>
  <c r="AF197" i="11"/>
  <c r="AE197" i="11"/>
  <c r="AJ195" i="11"/>
  <c r="AL195" i="11"/>
  <c r="AK195" i="11"/>
  <c r="AM194" i="11"/>
  <c r="AN194" i="11"/>
  <c r="AO194" i="11"/>
  <c r="AP193" i="11"/>
  <c r="AQ193" i="11"/>
  <c r="AR193" i="11"/>
  <c r="AX191" i="11"/>
  <c r="AY191" i="11" s="1"/>
  <c r="AW191" i="11"/>
  <c r="Y200" i="11"/>
  <c r="Z200" i="11"/>
  <c r="X200" i="11"/>
  <c r="S202" i="11"/>
  <c r="T202" i="11"/>
  <c r="R202" i="11"/>
  <c r="Q203" i="11" s="1"/>
  <c r="P203" i="11"/>
  <c r="O203" i="11"/>
  <c r="N204" i="11" s="1"/>
  <c r="AC199" i="11"/>
  <c r="AB199" i="11"/>
  <c r="V201" i="11"/>
  <c r="U201" i="11"/>
  <c r="W201" i="11"/>
  <c r="BK187" i="11"/>
  <c r="BL187" i="11"/>
  <c r="BG189" i="11"/>
  <c r="BF189" i="11"/>
  <c r="BE189" i="11"/>
  <c r="BH188" i="11"/>
  <c r="BJ188" i="11"/>
  <c r="BI188" i="11"/>
  <c r="BB190" i="11"/>
  <c r="BC190" i="11"/>
  <c r="BD190" i="11"/>
  <c r="I231" i="11"/>
  <c r="H232" i="11" s="1"/>
  <c r="G232" i="11"/>
  <c r="F232" i="11"/>
  <c r="E233" i="11" s="1"/>
  <c r="D238" i="10"/>
  <c r="C234" i="11" s="1"/>
  <c r="D234" i="11" s="1"/>
  <c r="K215" i="11"/>
  <c r="AH197" i="11" l="1"/>
  <c r="AI197" i="11"/>
  <c r="AG197" i="11"/>
  <c r="AT193" i="11"/>
  <c r="AU193" i="11"/>
  <c r="AS193" i="11"/>
  <c r="BA191" i="11"/>
  <c r="AZ191" i="11"/>
  <c r="AM195" i="11"/>
  <c r="AN195" i="11"/>
  <c r="AO195" i="11"/>
  <c r="AX192" i="11"/>
  <c r="AW192" i="11"/>
  <c r="AV192" i="11"/>
  <c r="AF198" i="11"/>
  <c r="AD198" i="11"/>
  <c r="AD199" i="11" s="1"/>
  <c r="AE198" i="11"/>
  <c r="BB191" i="11"/>
  <c r="AR194" i="11"/>
  <c r="AQ194" i="11"/>
  <c r="AP194" i="11"/>
  <c r="AJ196" i="11"/>
  <c r="AL196" i="11"/>
  <c r="AK196" i="11"/>
  <c r="AE199" i="11"/>
  <c r="AF199" i="11"/>
  <c r="P204" i="11"/>
  <c r="O204" i="11"/>
  <c r="N205" i="11" s="1"/>
  <c r="Y201" i="11"/>
  <c r="Z201" i="11"/>
  <c r="X201" i="11"/>
  <c r="AC200" i="11"/>
  <c r="AB200" i="11"/>
  <c r="AA200" i="11"/>
  <c r="V202" i="11"/>
  <c r="U202" i="11"/>
  <c r="W202" i="11"/>
  <c r="T203" i="11"/>
  <c r="R203" i="11"/>
  <c r="Q204" i="11" s="1"/>
  <c r="S203" i="11"/>
  <c r="BI189" i="11"/>
  <c r="BH189" i="11"/>
  <c r="BJ189" i="11"/>
  <c r="BG190" i="11"/>
  <c r="BE190" i="11"/>
  <c r="BF190" i="11"/>
  <c r="BK188" i="11"/>
  <c r="BL188" i="11"/>
  <c r="I232" i="11"/>
  <c r="H233" i="11" s="1"/>
  <c r="I233" i="11" s="1"/>
  <c r="J232" i="11"/>
  <c r="G233" i="11"/>
  <c r="F233" i="11"/>
  <c r="E234" i="11" s="1"/>
  <c r="G234" i="11" s="1"/>
  <c r="D239" i="10"/>
  <c r="C235" i="11" s="1"/>
  <c r="D235" i="11" s="1"/>
  <c r="M215" i="11"/>
  <c r="L215" i="11"/>
  <c r="K216" i="11" s="1"/>
  <c r="AM196" i="11" l="1"/>
  <c r="AN196" i="11"/>
  <c r="AO196" i="11"/>
  <c r="AP195" i="11"/>
  <c r="AR195" i="11"/>
  <c r="AQ195" i="11"/>
  <c r="AV193" i="11"/>
  <c r="AW193" i="11"/>
  <c r="AX193" i="11"/>
  <c r="AG198" i="11"/>
  <c r="AG199" i="11" s="1"/>
  <c r="AI198" i="11"/>
  <c r="AH198" i="11"/>
  <c r="AJ197" i="11"/>
  <c r="AK197" i="11"/>
  <c r="AL197" i="11"/>
  <c r="BA192" i="11"/>
  <c r="AY192" i="11"/>
  <c r="AZ192" i="11"/>
  <c r="AS194" i="11"/>
  <c r="AU194" i="11"/>
  <c r="AT194" i="11"/>
  <c r="BC191" i="11"/>
  <c r="BD191" i="11"/>
  <c r="R204" i="11"/>
  <c r="Q205" i="11" s="1"/>
  <c r="T204" i="11"/>
  <c r="S204" i="11"/>
  <c r="P205" i="11"/>
  <c r="O205" i="11"/>
  <c r="N206" i="11" s="1"/>
  <c r="W203" i="11"/>
  <c r="V203" i="11"/>
  <c r="U203" i="11"/>
  <c r="AF200" i="11"/>
  <c r="AE200" i="11"/>
  <c r="X202" i="11"/>
  <c r="Y202" i="11"/>
  <c r="Z202" i="11"/>
  <c r="AD200" i="11"/>
  <c r="AB201" i="11"/>
  <c r="AC201" i="11"/>
  <c r="AA201" i="11"/>
  <c r="AH199" i="11"/>
  <c r="AI199" i="11"/>
  <c r="BL189" i="11"/>
  <c r="BK189" i="11"/>
  <c r="BI190" i="11"/>
  <c r="BJ190" i="11"/>
  <c r="BH190" i="11"/>
  <c r="J233" i="11"/>
  <c r="H234" i="11"/>
  <c r="J234" i="11" s="1"/>
  <c r="F234" i="11"/>
  <c r="E235" i="11" s="1"/>
  <c r="D240" i="10"/>
  <c r="C236" i="11" s="1"/>
  <c r="D236" i="11" s="1"/>
  <c r="M216" i="11"/>
  <c r="L216" i="11"/>
  <c r="K217" i="11" s="1"/>
  <c r="BC192" i="11" l="1"/>
  <c r="BD192" i="11"/>
  <c r="BB192" i="11"/>
  <c r="AK198" i="11"/>
  <c r="AJ198" i="11"/>
  <c r="AJ199" i="11" s="1"/>
  <c r="AL198" i="11"/>
  <c r="AU195" i="11"/>
  <c r="AT195" i="11"/>
  <c r="AS195" i="11"/>
  <c r="AN197" i="11"/>
  <c r="AM197" i="11"/>
  <c r="AO197" i="11"/>
  <c r="AX194" i="11"/>
  <c r="AV194" i="11"/>
  <c r="AW194" i="11"/>
  <c r="AZ193" i="11"/>
  <c r="AY193" i="11"/>
  <c r="BA193" i="11"/>
  <c r="AR196" i="11"/>
  <c r="AQ196" i="11"/>
  <c r="AP196" i="11"/>
  <c r="BG191" i="11"/>
  <c r="BF191" i="11"/>
  <c r="BH191" i="11"/>
  <c r="BE191" i="11"/>
  <c r="AF201" i="11"/>
  <c r="AE201" i="11"/>
  <c r="AD201" i="11"/>
  <c r="AG200" i="11"/>
  <c r="AI200" i="11"/>
  <c r="AH200" i="11"/>
  <c r="R205" i="11"/>
  <c r="Q206" i="11" s="1"/>
  <c r="S205" i="11"/>
  <c r="AK199" i="11"/>
  <c r="AL199" i="11"/>
  <c r="AA202" i="11"/>
  <c r="AB202" i="11"/>
  <c r="AC202" i="11"/>
  <c r="U204" i="11"/>
  <c r="T205" i="11" s="1"/>
  <c r="V204" i="11"/>
  <c r="W204" i="11"/>
  <c r="P206" i="11"/>
  <c r="O206" i="11"/>
  <c r="N207" i="11" s="1"/>
  <c r="X203" i="11"/>
  <c r="Z203" i="11"/>
  <c r="Y203" i="11"/>
  <c r="BL190" i="11"/>
  <c r="BK190" i="11"/>
  <c r="F235" i="11"/>
  <c r="E236" i="11" s="1"/>
  <c r="G235" i="11"/>
  <c r="I234" i="11"/>
  <c r="D241" i="10"/>
  <c r="C237" i="11" s="1"/>
  <c r="D237" i="11" s="1"/>
  <c r="M217" i="11"/>
  <c r="L217" i="11"/>
  <c r="K218" i="11" s="1"/>
  <c r="AQ197" i="11" l="1"/>
  <c r="AP197" i="11"/>
  <c r="AR197" i="11"/>
  <c r="BC193" i="11"/>
  <c r="BD193" i="11"/>
  <c r="BJ191" i="11"/>
  <c r="BL191" i="11" s="1"/>
  <c r="BI191" i="11"/>
  <c r="AM198" i="11"/>
  <c r="AM199" i="11" s="1"/>
  <c r="AN198" i="11"/>
  <c r="AO198" i="11"/>
  <c r="BB193" i="11"/>
  <c r="BF192" i="11"/>
  <c r="BE192" i="11"/>
  <c r="BG192" i="11"/>
  <c r="AT196" i="11"/>
  <c r="AS196" i="11"/>
  <c r="AU196" i="11"/>
  <c r="AY194" i="11"/>
  <c r="BA194" i="11"/>
  <c r="AZ194" i="11"/>
  <c r="AX195" i="11"/>
  <c r="AV195" i="11"/>
  <c r="AW195" i="11"/>
  <c r="AB203" i="11"/>
  <c r="AC203" i="11"/>
  <c r="AL200" i="11"/>
  <c r="AK200" i="11"/>
  <c r="Y204" i="11"/>
  <c r="Z204" i="11"/>
  <c r="X204" i="11"/>
  <c r="AJ200" i="11"/>
  <c r="AN199" i="11"/>
  <c r="AO199" i="11"/>
  <c r="Q207" i="11"/>
  <c r="O207" i="11"/>
  <c r="P207" i="11"/>
  <c r="AE202" i="11"/>
  <c r="AF202" i="11"/>
  <c r="AD202" i="11"/>
  <c r="U205" i="11"/>
  <c r="V205" i="11"/>
  <c r="W205" i="11"/>
  <c r="AA203" i="11"/>
  <c r="R206" i="11"/>
  <c r="S206" i="11"/>
  <c r="T206" i="11"/>
  <c r="AI201" i="11"/>
  <c r="AH201" i="11"/>
  <c r="AG201" i="11"/>
  <c r="H235" i="11"/>
  <c r="J235" i="11" s="1"/>
  <c r="F236" i="11"/>
  <c r="E237" i="11" s="1"/>
  <c r="G237" i="11" s="1"/>
  <c r="G236" i="11"/>
  <c r="D242" i="10"/>
  <c r="C238" i="11" s="1"/>
  <c r="D238" i="11" s="1"/>
  <c r="M218" i="11"/>
  <c r="L218" i="11"/>
  <c r="K219" i="11" s="1"/>
  <c r="BK191" i="11" l="1"/>
  <c r="N208" i="11"/>
  <c r="AQ198" i="11"/>
  <c r="AP198" i="11"/>
  <c r="AP199" i="11" s="1"/>
  <c r="AR198" i="11"/>
  <c r="BG193" i="11"/>
  <c r="BE193" i="11"/>
  <c r="BF193" i="11"/>
  <c r="AZ195" i="11"/>
  <c r="BA195" i="11"/>
  <c r="AV196" i="11"/>
  <c r="AX196" i="11"/>
  <c r="AW196" i="11"/>
  <c r="BJ192" i="11"/>
  <c r="BI192" i="11"/>
  <c r="BH192" i="11"/>
  <c r="AS197" i="11"/>
  <c r="AT197" i="11"/>
  <c r="AU197" i="11"/>
  <c r="BB194" i="11"/>
  <c r="BD194" i="11"/>
  <c r="BC194" i="11"/>
  <c r="AY195" i="11"/>
  <c r="AQ199" i="11"/>
  <c r="AR199" i="11"/>
  <c r="AI202" i="11"/>
  <c r="AG202" i="11"/>
  <c r="AH202" i="11"/>
  <c r="AN200" i="11"/>
  <c r="AO200" i="11"/>
  <c r="AM200" i="11"/>
  <c r="R207" i="11"/>
  <c r="S207" i="11"/>
  <c r="T207" i="11"/>
  <c r="AF203" i="11"/>
  <c r="AE203" i="11"/>
  <c r="AD203" i="11"/>
  <c r="AL201" i="11"/>
  <c r="AJ201" i="11"/>
  <c r="AK201" i="11"/>
  <c r="Z205" i="11"/>
  <c r="X205" i="11"/>
  <c r="Y205" i="11"/>
  <c r="W206" i="11"/>
  <c r="V206" i="11"/>
  <c r="U206" i="11"/>
  <c r="AB204" i="11"/>
  <c r="AC204" i="11"/>
  <c r="AA204" i="11"/>
  <c r="I235" i="11"/>
  <c r="H236" i="11" s="1"/>
  <c r="F237" i="11"/>
  <c r="E238" i="11" s="1"/>
  <c r="D243" i="10"/>
  <c r="C239" i="11" s="1"/>
  <c r="D239" i="11" s="1"/>
  <c r="L219" i="11"/>
  <c r="K220" i="11" s="1"/>
  <c r="M219" i="11"/>
  <c r="AP200" i="11" l="1"/>
  <c r="P208" i="11"/>
  <c r="Q208" i="11"/>
  <c r="O208" i="11"/>
  <c r="AX197" i="11"/>
  <c r="AW197" i="11"/>
  <c r="AV197" i="11"/>
  <c r="AY196" i="11"/>
  <c r="AZ196" i="11"/>
  <c r="BA196" i="11"/>
  <c r="BH193" i="11"/>
  <c r="BI193" i="11"/>
  <c r="BJ193" i="11"/>
  <c r="BL192" i="11"/>
  <c r="BK192" i="11"/>
  <c r="AS198" i="11"/>
  <c r="AS199" i="11" s="1"/>
  <c r="AU198" i="11"/>
  <c r="AT198" i="11"/>
  <c r="BB195" i="11"/>
  <c r="BD195" i="11"/>
  <c r="BC195" i="11"/>
  <c r="BG194" i="11"/>
  <c r="BF194" i="11"/>
  <c r="BE194" i="11"/>
  <c r="Z206" i="11"/>
  <c r="Y206" i="11"/>
  <c r="X206" i="11"/>
  <c r="AJ202" i="11"/>
  <c r="AK202" i="11"/>
  <c r="AL202" i="11"/>
  <c r="AM201" i="11"/>
  <c r="AN201" i="11"/>
  <c r="AO201" i="11"/>
  <c r="AT199" i="11"/>
  <c r="AU199" i="11"/>
  <c r="AF204" i="11"/>
  <c r="AD204" i="11"/>
  <c r="AE204" i="11"/>
  <c r="AC205" i="11"/>
  <c r="AB205" i="11"/>
  <c r="AA205" i="11"/>
  <c r="AG203" i="11"/>
  <c r="AH203" i="11"/>
  <c r="AI203" i="11"/>
  <c r="AQ200" i="11"/>
  <c r="AR200" i="11"/>
  <c r="V207" i="11"/>
  <c r="W207" i="11"/>
  <c r="U207" i="11"/>
  <c r="I236" i="11"/>
  <c r="J236" i="11"/>
  <c r="G238" i="11"/>
  <c r="F238" i="11"/>
  <c r="E239" i="11" s="1"/>
  <c r="G239" i="11" s="1"/>
  <c r="D244" i="10"/>
  <c r="C240" i="11" s="1"/>
  <c r="D240" i="11" s="1"/>
  <c r="M220" i="11"/>
  <c r="L220" i="11"/>
  <c r="K221" i="11" s="1"/>
  <c r="N209" i="11" l="1"/>
  <c r="N210" i="11"/>
  <c r="T208" i="11"/>
  <c r="S208" i="11"/>
  <c r="R208" i="11"/>
  <c r="BH194" i="11"/>
  <c r="BI194" i="11"/>
  <c r="BJ194" i="11"/>
  <c r="BG195" i="11"/>
  <c r="BE195" i="11"/>
  <c r="BF195" i="11"/>
  <c r="BD196" i="11"/>
  <c r="BC196" i="11"/>
  <c r="BB196" i="11"/>
  <c r="BL193" i="11"/>
  <c r="BK193" i="11"/>
  <c r="AW198" i="11"/>
  <c r="AX198" i="11"/>
  <c r="AV198" i="11"/>
  <c r="AV199" i="11" s="1"/>
  <c r="AY197" i="11"/>
  <c r="AZ197" i="11"/>
  <c r="BA197" i="11"/>
  <c r="AS200" i="11"/>
  <c r="AT200" i="11"/>
  <c r="AU200" i="11"/>
  <c r="AD205" i="11"/>
  <c r="AF205" i="11"/>
  <c r="AE205" i="11"/>
  <c r="AG204" i="11"/>
  <c r="AH204" i="11"/>
  <c r="AI204" i="11"/>
  <c r="AO202" i="11"/>
  <c r="AN202" i="11"/>
  <c r="AM202" i="11"/>
  <c r="AP201" i="11"/>
  <c r="AQ201" i="11"/>
  <c r="AR201" i="11"/>
  <c r="AL203" i="11"/>
  <c r="AJ203" i="11"/>
  <c r="AK203" i="11"/>
  <c r="AX199" i="11"/>
  <c r="AW199" i="11"/>
  <c r="AC206" i="11"/>
  <c r="AA206" i="11"/>
  <c r="AB206" i="11"/>
  <c r="Z207" i="11"/>
  <c r="Y207" i="11"/>
  <c r="X207" i="11"/>
  <c r="H237" i="11"/>
  <c r="J237" i="11" s="1"/>
  <c r="F239" i="11"/>
  <c r="E240" i="11" s="1"/>
  <c r="G240" i="11" s="1"/>
  <c r="D245" i="10"/>
  <c r="C241" i="11" s="1"/>
  <c r="D241" i="11" s="1"/>
  <c r="L221" i="11"/>
  <c r="K222" i="11" s="1"/>
  <c r="M221" i="11"/>
  <c r="Q209" i="11" l="1"/>
  <c r="P209" i="11"/>
  <c r="O209" i="11"/>
  <c r="O210" i="11" s="1"/>
  <c r="N211" i="11" s="1"/>
  <c r="P210" i="11"/>
  <c r="Q210" i="11"/>
  <c r="V208" i="11"/>
  <c r="W208" i="11"/>
  <c r="U208" i="11"/>
  <c r="BJ195" i="11"/>
  <c r="BI195" i="11"/>
  <c r="BH195" i="11"/>
  <c r="BC197" i="11"/>
  <c r="BB197" i="11"/>
  <c r="BD197" i="11"/>
  <c r="BL194" i="11"/>
  <c r="BK194" i="11"/>
  <c r="BA198" i="11"/>
  <c r="AZ198" i="11"/>
  <c r="AY198" i="11"/>
  <c r="AY199" i="11" s="1"/>
  <c r="BF196" i="11"/>
  <c r="BG196" i="11"/>
  <c r="BE196" i="11"/>
  <c r="AD206" i="11"/>
  <c r="AZ199" i="11"/>
  <c r="BA199" i="11"/>
  <c r="AT201" i="11"/>
  <c r="AS201" i="11"/>
  <c r="AU201" i="11"/>
  <c r="AK204" i="11"/>
  <c r="AJ204" i="11"/>
  <c r="AL204" i="11"/>
  <c r="AV200" i="11"/>
  <c r="AW200" i="11"/>
  <c r="AX200" i="11"/>
  <c r="AO203" i="11"/>
  <c r="AN203" i="11"/>
  <c r="AM203" i="11"/>
  <c r="AC207" i="11"/>
  <c r="AB207" i="11"/>
  <c r="AA207" i="11"/>
  <c r="AQ202" i="11"/>
  <c r="AR202" i="11"/>
  <c r="AP202" i="11"/>
  <c r="AE206" i="11"/>
  <c r="AF206" i="11"/>
  <c r="AG205" i="11"/>
  <c r="AI205" i="11"/>
  <c r="AH205" i="11"/>
  <c r="I237" i="11"/>
  <c r="H238" i="11" s="1"/>
  <c r="F240" i="11"/>
  <c r="E241" i="11" s="1"/>
  <c r="G241" i="11" s="1"/>
  <c r="D246" i="10"/>
  <c r="C242" i="11" s="1"/>
  <c r="D242" i="11" s="1"/>
  <c r="M222" i="11"/>
  <c r="L222" i="11"/>
  <c r="K223" i="11" s="1"/>
  <c r="S209" i="11" l="1"/>
  <c r="T209" i="11"/>
  <c r="R209" i="11"/>
  <c r="Q211" i="11"/>
  <c r="P211" i="11"/>
  <c r="O211" i="11"/>
  <c r="N212" i="11" s="1"/>
  <c r="T210" i="11"/>
  <c r="S210" i="11"/>
  <c r="R210" i="11"/>
  <c r="AY200" i="11"/>
  <c r="Y208" i="11"/>
  <c r="Z208" i="11"/>
  <c r="X208" i="11"/>
  <c r="AG206" i="11"/>
  <c r="BE197" i="11"/>
  <c r="BF197" i="11"/>
  <c r="BG197" i="11"/>
  <c r="BD198" i="11"/>
  <c r="BC198" i="11"/>
  <c r="BB198" i="11"/>
  <c r="BB199" i="11" s="1"/>
  <c r="BI196" i="11"/>
  <c r="BH196" i="11"/>
  <c r="BJ196" i="11"/>
  <c r="BL195" i="11"/>
  <c r="BK195" i="11"/>
  <c r="AL205" i="11"/>
  <c r="AK205" i="11"/>
  <c r="AJ205" i="11"/>
  <c r="AT202" i="11"/>
  <c r="AU202" i="11"/>
  <c r="AS202" i="11"/>
  <c r="AE207" i="11"/>
  <c r="AD207" i="11"/>
  <c r="AF207" i="11"/>
  <c r="AM204" i="11"/>
  <c r="AN204" i="11"/>
  <c r="AO204" i="11"/>
  <c r="BC199" i="11"/>
  <c r="BD199" i="11"/>
  <c r="AI206" i="11"/>
  <c r="AH206" i="11"/>
  <c r="AR203" i="11"/>
  <c r="AQ203" i="11"/>
  <c r="AP203" i="11"/>
  <c r="BA200" i="11"/>
  <c r="AZ200" i="11"/>
  <c r="AW201" i="11"/>
  <c r="AX201" i="11"/>
  <c r="AV201" i="11"/>
  <c r="J238" i="11"/>
  <c r="I238" i="11"/>
  <c r="F241" i="11"/>
  <c r="E242" i="11" s="1"/>
  <c r="D247" i="10"/>
  <c r="C243" i="11" s="1"/>
  <c r="D243" i="11" s="1"/>
  <c r="L223" i="11"/>
  <c r="K224" i="11" s="1"/>
  <c r="M223" i="11"/>
  <c r="W209" i="11" l="1"/>
  <c r="V209" i="11"/>
  <c r="U209" i="11"/>
  <c r="U210" i="11" s="1"/>
  <c r="V210" i="11"/>
  <c r="W210" i="11"/>
  <c r="O212" i="11"/>
  <c r="N213" i="11" s="1"/>
  <c r="P212" i="11"/>
  <c r="Q212" i="11"/>
  <c r="S211" i="11"/>
  <c r="R211" i="11"/>
  <c r="T211" i="11"/>
  <c r="AS203" i="11"/>
  <c r="AB208" i="11"/>
  <c r="AC208" i="11"/>
  <c r="AD208" i="11" s="1"/>
  <c r="AA208" i="11"/>
  <c r="BG198" i="11"/>
  <c r="BF198" i="11"/>
  <c r="BE198" i="11"/>
  <c r="BL196" i="11"/>
  <c r="BK196" i="11"/>
  <c r="BJ197" i="11"/>
  <c r="BI197" i="11"/>
  <c r="BH197" i="11"/>
  <c r="BE199" i="11"/>
  <c r="AL206" i="11"/>
  <c r="AJ206" i="11"/>
  <c r="AK206" i="11"/>
  <c r="AX202" i="11"/>
  <c r="AW202" i="11"/>
  <c r="AV202" i="11"/>
  <c r="BA201" i="11"/>
  <c r="AY201" i="11"/>
  <c r="AZ201" i="11"/>
  <c r="AU203" i="11"/>
  <c r="AT203" i="11"/>
  <c r="BG199" i="11"/>
  <c r="BF199" i="11"/>
  <c r="AG207" i="11"/>
  <c r="AI207" i="11"/>
  <c r="AH207" i="11"/>
  <c r="BB200" i="11"/>
  <c r="BC200" i="11"/>
  <c r="BD200" i="11"/>
  <c r="AP204" i="11"/>
  <c r="AR204" i="11"/>
  <c r="AQ204" i="11"/>
  <c r="AN205" i="11"/>
  <c r="AM205" i="11"/>
  <c r="AO205" i="11"/>
  <c r="H239" i="11"/>
  <c r="J239" i="11" s="1"/>
  <c r="G242" i="11"/>
  <c r="F242" i="11"/>
  <c r="E243" i="11" s="1"/>
  <c r="D248" i="10"/>
  <c r="C244" i="11" s="1"/>
  <c r="D244" i="11" s="1"/>
  <c r="L224" i="11"/>
  <c r="K225" i="11" s="1"/>
  <c r="M224" i="11"/>
  <c r="Z209" i="11" l="1"/>
  <c r="Y209" i="11"/>
  <c r="X209" i="11"/>
  <c r="X210" i="11" s="1"/>
  <c r="V211" i="11"/>
  <c r="W211" i="11"/>
  <c r="Q213" i="11"/>
  <c r="O213" i="11"/>
  <c r="N214" i="11" s="1"/>
  <c r="P213" i="11"/>
  <c r="Z210" i="11"/>
  <c r="Y210" i="11"/>
  <c r="R212" i="11"/>
  <c r="S212" i="11"/>
  <c r="T212" i="11"/>
  <c r="U211" i="11"/>
  <c r="AF208" i="11"/>
  <c r="AE208" i="11"/>
  <c r="BL197" i="11"/>
  <c r="BK197" i="11"/>
  <c r="BI198" i="11"/>
  <c r="BJ198" i="11"/>
  <c r="BH198" i="11"/>
  <c r="BH199" i="11" s="1"/>
  <c r="BB201" i="11"/>
  <c r="BD201" i="11"/>
  <c r="BC201" i="11"/>
  <c r="AN206" i="11"/>
  <c r="AO206" i="11"/>
  <c r="AM206" i="11"/>
  <c r="AV203" i="11"/>
  <c r="AW203" i="11"/>
  <c r="AX203" i="11"/>
  <c r="BG200" i="11"/>
  <c r="BF200" i="11"/>
  <c r="AJ207" i="11"/>
  <c r="AK207" i="11"/>
  <c r="AL207" i="11"/>
  <c r="AR205" i="11"/>
  <c r="AQ205" i="11"/>
  <c r="AP205" i="11"/>
  <c r="BJ199" i="11"/>
  <c r="BL199" i="11" s="1"/>
  <c r="BI199" i="11"/>
  <c r="AS204" i="11"/>
  <c r="AT204" i="11"/>
  <c r="AU204" i="11"/>
  <c r="BA202" i="11"/>
  <c r="AZ202" i="11"/>
  <c r="AY202" i="11"/>
  <c r="BE200" i="11"/>
  <c r="I239" i="11"/>
  <c r="H240" i="11" s="1"/>
  <c r="G243" i="11"/>
  <c r="F243" i="11"/>
  <c r="E244" i="11" s="1"/>
  <c r="D249" i="10"/>
  <c r="C245" i="11" s="1"/>
  <c r="D245" i="11" s="1"/>
  <c r="M225" i="11"/>
  <c r="L225" i="11"/>
  <c r="K226" i="11" s="1"/>
  <c r="AB209" i="11" l="1"/>
  <c r="AC209" i="11"/>
  <c r="AA209" i="11"/>
  <c r="AA210" i="11" s="1"/>
  <c r="P214" i="11"/>
  <c r="Q214" i="11"/>
  <c r="O214" i="11"/>
  <c r="W212" i="11"/>
  <c r="U212" i="11"/>
  <c r="V212" i="11"/>
  <c r="T213" i="11"/>
  <c r="S213" i="11"/>
  <c r="R213" i="11"/>
  <c r="Z211" i="11"/>
  <c r="Y211" i="11"/>
  <c r="AB210" i="11"/>
  <c r="AC210" i="11"/>
  <c r="X211" i="11"/>
  <c r="AI208" i="11"/>
  <c r="AH208" i="11"/>
  <c r="AG208" i="11"/>
  <c r="BK198" i="11"/>
  <c r="BK199" i="11" s="1"/>
  <c r="BL198" i="11"/>
  <c r="AT205" i="11"/>
  <c r="AS205" i="11"/>
  <c r="AU205" i="11"/>
  <c r="AV204" i="11"/>
  <c r="AW204" i="11"/>
  <c r="AX204" i="11"/>
  <c r="BI200" i="11"/>
  <c r="BJ200" i="11"/>
  <c r="BF201" i="11"/>
  <c r="BE201" i="11"/>
  <c r="BG201" i="11"/>
  <c r="BD202" i="11"/>
  <c r="BB202" i="11"/>
  <c r="BC202" i="11"/>
  <c r="AO207" i="11"/>
  <c r="AN207" i="11"/>
  <c r="AZ203" i="11"/>
  <c r="BA203" i="11"/>
  <c r="AY203" i="11"/>
  <c r="AM207" i="11"/>
  <c r="BH200" i="11"/>
  <c r="AP206" i="11"/>
  <c r="AR206" i="11"/>
  <c r="AQ206" i="11"/>
  <c r="I240" i="11"/>
  <c r="H241" i="11" s="1"/>
  <c r="J241" i="11" s="1"/>
  <c r="J240" i="11"/>
  <c r="G244" i="11"/>
  <c r="F244" i="11"/>
  <c r="E245" i="11" s="1"/>
  <c r="G245" i="11" s="1"/>
  <c r="D250" i="10"/>
  <c r="C246" i="11" s="1"/>
  <c r="D246" i="11" s="1"/>
  <c r="M226" i="11"/>
  <c r="L226" i="11"/>
  <c r="K227" i="11" s="1"/>
  <c r="AF209" i="11" l="1"/>
  <c r="AE209" i="11"/>
  <c r="AD209" i="11"/>
  <c r="AG209" i="11"/>
  <c r="N215" i="11"/>
  <c r="BB203" i="11"/>
  <c r="R214" i="11"/>
  <c r="S214" i="11"/>
  <c r="T214" i="11"/>
  <c r="AF210" i="11"/>
  <c r="AE210" i="11"/>
  <c r="AD210" i="11"/>
  <c r="W213" i="11"/>
  <c r="V213" i="11"/>
  <c r="U213" i="11"/>
  <c r="AB211" i="11"/>
  <c r="AC211" i="11"/>
  <c r="Z212" i="11"/>
  <c r="X212" i="11"/>
  <c r="X213" i="11" s="1"/>
  <c r="Y212" i="11"/>
  <c r="AA211" i="11"/>
  <c r="AK208" i="11"/>
  <c r="AL208" i="11"/>
  <c r="AJ208" i="11"/>
  <c r="AY204" i="11"/>
  <c r="AT206" i="11"/>
  <c r="AU206" i="11"/>
  <c r="AS206" i="11"/>
  <c r="AV205" i="11"/>
  <c r="AX205" i="11"/>
  <c r="AW205" i="11"/>
  <c r="BC203" i="11"/>
  <c r="BD203" i="11"/>
  <c r="BF202" i="11"/>
  <c r="BE202" i="11"/>
  <c r="BG202" i="11"/>
  <c r="BH201" i="11"/>
  <c r="BJ201" i="11"/>
  <c r="BI201" i="11"/>
  <c r="BL200" i="11"/>
  <c r="BK200" i="11"/>
  <c r="AR207" i="11"/>
  <c r="AQ207" i="11"/>
  <c r="AP207" i="11"/>
  <c r="BA204" i="11"/>
  <c r="AZ204" i="11"/>
  <c r="I241" i="11"/>
  <c r="F245" i="11"/>
  <c r="E246" i="11" s="1"/>
  <c r="G246" i="11" s="1"/>
  <c r="D251" i="10"/>
  <c r="C247" i="11" s="1"/>
  <c r="D247" i="11" s="1"/>
  <c r="L227" i="11"/>
  <c r="K228" i="11" s="1"/>
  <c r="M227" i="11"/>
  <c r="AI209" i="11" l="1"/>
  <c r="AH209" i="11"/>
  <c r="Q215" i="11"/>
  <c r="P215" i="11"/>
  <c r="O215" i="11"/>
  <c r="N216" i="11" s="1"/>
  <c r="V214" i="11"/>
  <c r="W214" i="11"/>
  <c r="U214" i="11"/>
  <c r="Z213" i="11"/>
  <c r="Y213" i="11"/>
  <c r="AA212" i="11"/>
  <c r="AB212" i="11"/>
  <c r="AC212" i="11"/>
  <c r="AF211" i="11"/>
  <c r="AD211" i="11"/>
  <c r="AE211" i="11"/>
  <c r="AH210" i="11"/>
  <c r="AI210" i="11"/>
  <c r="AG210" i="11"/>
  <c r="AO208" i="11"/>
  <c r="AP208" i="11" s="1"/>
  <c r="AN208" i="11"/>
  <c r="AM208" i="11"/>
  <c r="AU207" i="11"/>
  <c r="AS207" i="11"/>
  <c r="AT207" i="11"/>
  <c r="BB204" i="11"/>
  <c r="BD204" i="11"/>
  <c r="BC204" i="11"/>
  <c r="BF203" i="11"/>
  <c r="BG203" i="11"/>
  <c r="BK201" i="11"/>
  <c r="BL201" i="11"/>
  <c r="AW206" i="11"/>
  <c r="AV206" i="11"/>
  <c r="AX206" i="11"/>
  <c r="BI202" i="11"/>
  <c r="BJ202" i="11"/>
  <c r="BH202" i="11"/>
  <c r="AY205" i="11"/>
  <c r="AZ205" i="11"/>
  <c r="BA205" i="11"/>
  <c r="BE203" i="11"/>
  <c r="H242" i="11"/>
  <c r="J242" i="11" s="1"/>
  <c r="F246" i="11"/>
  <c r="E247" i="11" s="1"/>
  <c r="D252" i="10"/>
  <c r="C248" i="11" s="1"/>
  <c r="D248" i="11" s="1"/>
  <c r="L228" i="11"/>
  <c r="K229" i="11" s="1"/>
  <c r="M228" i="11"/>
  <c r="AK209" i="11" l="1"/>
  <c r="AL209" i="11"/>
  <c r="AJ209" i="11"/>
  <c r="AJ210" i="11" s="1"/>
  <c r="P216" i="11"/>
  <c r="Q216" i="11"/>
  <c r="O216" i="11"/>
  <c r="S215" i="11"/>
  <c r="T215" i="11"/>
  <c r="U215" i="11" s="1"/>
  <c r="R215" i="11"/>
  <c r="AG211" i="11"/>
  <c r="Y214" i="11"/>
  <c r="Z214" i="11"/>
  <c r="X214" i="11"/>
  <c r="AL210" i="11"/>
  <c r="AK210" i="11"/>
  <c r="AD212" i="11"/>
  <c r="AE212" i="11"/>
  <c r="AF212" i="11"/>
  <c r="BH203" i="11"/>
  <c r="AI211" i="11"/>
  <c r="AH211" i="11"/>
  <c r="AB213" i="11"/>
  <c r="AA213" i="11"/>
  <c r="AC213" i="11"/>
  <c r="AY206" i="11"/>
  <c r="AR208" i="11"/>
  <c r="AS208" i="11" s="1"/>
  <c r="AQ208" i="11"/>
  <c r="BL202" i="11"/>
  <c r="BK202" i="11"/>
  <c r="BI203" i="11"/>
  <c r="BJ203" i="11"/>
  <c r="BB205" i="11"/>
  <c r="BD205" i="11"/>
  <c r="BC205" i="11"/>
  <c r="AZ206" i="11"/>
  <c r="BA206" i="11"/>
  <c r="BE204" i="11"/>
  <c r="BG204" i="11"/>
  <c r="BF204" i="11"/>
  <c r="AW207" i="11"/>
  <c r="AX207" i="11"/>
  <c r="AV207" i="11"/>
  <c r="I242" i="11"/>
  <c r="G247" i="11"/>
  <c r="F247" i="11"/>
  <c r="E248" i="11" s="1"/>
  <c r="G248" i="11" s="1"/>
  <c r="D253" i="10"/>
  <c r="C249" i="11" s="1"/>
  <c r="D249" i="11" s="1"/>
  <c r="M229" i="11"/>
  <c r="L229" i="11"/>
  <c r="K230" i="11" s="1"/>
  <c r="AN209" i="11" l="1"/>
  <c r="AO209" i="11"/>
  <c r="AM209" i="11"/>
  <c r="AM210" i="11" s="1"/>
  <c r="V215" i="11"/>
  <c r="W215" i="11"/>
  <c r="N217" i="11"/>
  <c r="O217" i="11" s="1"/>
  <c r="N218" i="11" s="1"/>
  <c r="S216" i="11"/>
  <c r="T216" i="11"/>
  <c r="R216" i="11"/>
  <c r="AA214" i="11"/>
  <c r="AB214" i="11"/>
  <c r="AC214" i="11"/>
  <c r="AG212" i="11"/>
  <c r="AH212" i="11"/>
  <c r="AI212" i="11"/>
  <c r="AK211" i="11"/>
  <c r="AL211" i="11"/>
  <c r="AD213" i="11"/>
  <c r="AE213" i="11"/>
  <c r="AF213" i="11"/>
  <c r="AJ211" i="11"/>
  <c r="AN210" i="11"/>
  <c r="AO210" i="11"/>
  <c r="AU208" i="11"/>
  <c r="AT208" i="11"/>
  <c r="AY207" i="11"/>
  <c r="AZ207" i="11"/>
  <c r="BA207" i="11"/>
  <c r="BI204" i="11"/>
  <c r="BH204" i="11"/>
  <c r="BJ204" i="11"/>
  <c r="BF205" i="11"/>
  <c r="BG205" i="11"/>
  <c r="BE205" i="11"/>
  <c r="BL203" i="11"/>
  <c r="BK203" i="11"/>
  <c r="BD206" i="11"/>
  <c r="BC206" i="11"/>
  <c r="BB206" i="11"/>
  <c r="H243" i="11"/>
  <c r="J243" i="11" s="1"/>
  <c r="F248" i="11"/>
  <c r="E249" i="11" s="1"/>
  <c r="G249" i="11" s="1"/>
  <c r="D254" i="10"/>
  <c r="C250" i="11" s="1"/>
  <c r="D250" i="11" s="1"/>
  <c r="L230" i="11"/>
  <c r="K231" i="11" s="1"/>
  <c r="M230" i="11"/>
  <c r="AQ209" i="11" l="1"/>
  <c r="AR209" i="11"/>
  <c r="AP209" i="11"/>
  <c r="AP210" i="11" s="1"/>
  <c r="AD214" i="11"/>
  <c r="Q217" i="11"/>
  <c r="R217" i="11" s="1"/>
  <c r="Q218" i="11" s="1"/>
  <c r="P217" i="11"/>
  <c r="P218" i="11"/>
  <c r="O218" i="11"/>
  <c r="N219" i="11" s="1"/>
  <c r="Y215" i="11"/>
  <c r="Z215" i="11"/>
  <c r="W216" i="11"/>
  <c r="V216" i="11"/>
  <c r="X215" i="11"/>
  <c r="U216" i="11"/>
  <c r="AE214" i="11"/>
  <c r="AF214" i="11"/>
  <c r="AR210" i="11"/>
  <c r="AQ210" i="11"/>
  <c r="AO211" i="11"/>
  <c r="AN211" i="11"/>
  <c r="AH213" i="11"/>
  <c r="AI213" i="11"/>
  <c r="AG213" i="11"/>
  <c r="AL212" i="11"/>
  <c r="AK212" i="11"/>
  <c r="AJ212" i="11"/>
  <c r="AM211" i="11"/>
  <c r="AX208" i="11"/>
  <c r="AW208" i="11"/>
  <c r="AV208" i="11"/>
  <c r="BH205" i="11"/>
  <c r="BJ205" i="11"/>
  <c r="BI205" i="11"/>
  <c r="BC207" i="11"/>
  <c r="BD207" i="11"/>
  <c r="BB207" i="11"/>
  <c r="BL204" i="11"/>
  <c r="BK204" i="11"/>
  <c r="BG206" i="11"/>
  <c r="BF206" i="11"/>
  <c r="BE206" i="11"/>
  <c r="I243" i="11"/>
  <c r="H244" i="11" s="1"/>
  <c r="F249" i="11"/>
  <c r="E250" i="11" s="1"/>
  <c r="D255" i="10"/>
  <c r="C251" i="11" s="1"/>
  <c r="D251" i="11" s="1"/>
  <c r="L231" i="11"/>
  <c r="K232" i="11" s="1"/>
  <c r="M231" i="11"/>
  <c r="AT209" i="11" l="1"/>
  <c r="AU209" i="11"/>
  <c r="AV209" i="11" s="1"/>
  <c r="AS209" i="11"/>
  <c r="S218" i="11"/>
  <c r="R218" i="11"/>
  <c r="Q219" i="11" s="1"/>
  <c r="T218" i="11"/>
  <c r="O219" i="11"/>
  <c r="N220" i="11" s="1"/>
  <c r="P219" i="11"/>
  <c r="X216" i="11"/>
  <c r="Y216" i="11"/>
  <c r="Z216" i="11"/>
  <c r="AB215" i="11"/>
  <c r="AC215" i="11"/>
  <c r="S217" i="11"/>
  <c r="T217" i="11"/>
  <c r="AA215" i="11"/>
  <c r="AI214" i="11"/>
  <c r="AH214" i="11"/>
  <c r="AG214" i="11"/>
  <c r="AQ211" i="11"/>
  <c r="AP211" i="11"/>
  <c r="AR211" i="11"/>
  <c r="AO212" i="11"/>
  <c r="AM212" i="11"/>
  <c r="AN212" i="11"/>
  <c r="AL213" i="11"/>
  <c r="AK213" i="11"/>
  <c r="AJ213" i="11"/>
  <c r="AU210" i="11"/>
  <c r="AT210" i="11"/>
  <c r="AS210" i="11"/>
  <c r="BA208" i="11"/>
  <c r="BB208" i="11" s="1"/>
  <c r="AZ208" i="11"/>
  <c r="AY208" i="11"/>
  <c r="BH206" i="11"/>
  <c r="BF207" i="11"/>
  <c r="BE207" i="11"/>
  <c r="BG207" i="11"/>
  <c r="BJ206" i="11"/>
  <c r="BI206" i="11"/>
  <c r="BL205" i="11"/>
  <c r="BK205" i="11"/>
  <c r="J244" i="11"/>
  <c r="I244" i="11"/>
  <c r="H245" i="11" s="1"/>
  <c r="G250" i="11"/>
  <c r="F250" i="11"/>
  <c r="E251" i="11" s="1"/>
  <c r="D256" i="10"/>
  <c r="C252" i="11" s="1"/>
  <c r="D252" i="11" s="1"/>
  <c r="L232" i="11"/>
  <c r="K233" i="11" s="1"/>
  <c r="M232" i="11"/>
  <c r="AX209" i="11" l="1"/>
  <c r="AY209" i="11" s="1"/>
  <c r="AW209" i="11"/>
  <c r="V217" i="11"/>
  <c r="W217" i="11"/>
  <c r="X217" i="11" s="1"/>
  <c r="AE215" i="11"/>
  <c r="AF215" i="11"/>
  <c r="AD215" i="11"/>
  <c r="O220" i="11"/>
  <c r="N221" i="11" s="1"/>
  <c r="P220" i="11"/>
  <c r="W218" i="11"/>
  <c r="V218" i="11"/>
  <c r="AB216" i="11"/>
  <c r="AA216" i="11"/>
  <c r="AC216" i="11"/>
  <c r="T219" i="11"/>
  <c r="S219" i="11"/>
  <c r="R219" i="11"/>
  <c r="Q220" i="11" s="1"/>
  <c r="U217" i="11"/>
  <c r="U218" i="11" s="1"/>
  <c r="AJ214" i="11"/>
  <c r="AK214" i="11"/>
  <c r="AL214" i="11"/>
  <c r="AW210" i="11"/>
  <c r="AX210" i="11"/>
  <c r="AP212" i="11"/>
  <c r="AQ212" i="11"/>
  <c r="AR212" i="11"/>
  <c r="AU211" i="11"/>
  <c r="AT211" i="11"/>
  <c r="AS211" i="11"/>
  <c r="AO213" i="11"/>
  <c r="AM213" i="11"/>
  <c r="AN213" i="11"/>
  <c r="AV210" i="11"/>
  <c r="BC208" i="11"/>
  <c r="BD208" i="11"/>
  <c r="BL206" i="11"/>
  <c r="BK206" i="11"/>
  <c r="BH207" i="11"/>
  <c r="BI207" i="11"/>
  <c r="BJ207" i="11"/>
  <c r="BL207" i="11" s="1"/>
  <c r="J245" i="11"/>
  <c r="I245" i="11"/>
  <c r="F251" i="11"/>
  <c r="E252" i="11" s="1"/>
  <c r="G251" i="11"/>
  <c r="D257" i="10"/>
  <c r="C253" i="11" s="1"/>
  <c r="D253" i="11" s="1"/>
  <c r="M233" i="11"/>
  <c r="L233" i="11"/>
  <c r="K234" i="11" s="1"/>
  <c r="AZ209" i="11" l="1"/>
  <c r="BA209" i="11"/>
  <c r="R220" i="11"/>
  <c r="Q221" i="11" s="1"/>
  <c r="T220" i="11"/>
  <c r="S220" i="11"/>
  <c r="AI215" i="11"/>
  <c r="AJ215" i="11" s="1"/>
  <c r="AH215" i="11"/>
  <c r="X218" i="11"/>
  <c r="Y218" i="11"/>
  <c r="Z218" i="11"/>
  <c r="W219" i="11"/>
  <c r="V219" i="11"/>
  <c r="U219" i="11"/>
  <c r="AG215" i="11"/>
  <c r="AF216" i="11"/>
  <c r="AE216" i="11"/>
  <c r="AD216" i="11"/>
  <c r="P221" i="11"/>
  <c r="O221" i="11"/>
  <c r="N222" i="11" s="1"/>
  <c r="Y217" i="11"/>
  <c r="Z217" i="11"/>
  <c r="AA217" i="11" s="1"/>
  <c r="AN214" i="11"/>
  <c r="AO214" i="11"/>
  <c r="AM214" i="11"/>
  <c r="AR213" i="11"/>
  <c r="AP213" i="11"/>
  <c r="AQ213" i="11"/>
  <c r="AZ210" i="11"/>
  <c r="BA210" i="11"/>
  <c r="AV211" i="11"/>
  <c r="AX211" i="11"/>
  <c r="AW211" i="11"/>
  <c r="AY210" i="11"/>
  <c r="AU212" i="11"/>
  <c r="AS212" i="11"/>
  <c r="AT212" i="11"/>
  <c r="BG208" i="11"/>
  <c r="BH208" i="11" s="1"/>
  <c r="BF208" i="11"/>
  <c r="BE208" i="11"/>
  <c r="BK207" i="11"/>
  <c r="H246" i="11"/>
  <c r="J246" i="11" s="1"/>
  <c r="G252" i="11"/>
  <c r="F252" i="11"/>
  <c r="E253" i="11" s="1"/>
  <c r="D258" i="10"/>
  <c r="C254" i="11" s="1"/>
  <c r="D254" i="11" s="1"/>
  <c r="M234" i="11"/>
  <c r="L234" i="11"/>
  <c r="K235" i="11" s="1"/>
  <c r="BC209" i="11" l="1"/>
  <c r="BD209" i="11"/>
  <c r="BB209" i="11"/>
  <c r="BB210" i="11" s="1"/>
  <c r="AL215" i="11"/>
  <c r="AK215" i="11"/>
  <c r="AB217" i="11"/>
  <c r="AC217" i="11"/>
  <c r="Z219" i="11"/>
  <c r="Y219" i="11"/>
  <c r="X219" i="11"/>
  <c r="AB218" i="11"/>
  <c r="AC218" i="11"/>
  <c r="AA218" i="11"/>
  <c r="W220" i="11"/>
  <c r="U220" i="11"/>
  <c r="V220" i="11"/>
  <c r="P222" i="11"/>
  <c r="O222" i="11"/>
  <c r="N223" i="11" s="1"/>
  <c r="AH216" i="11"/>
  <c r="AG216" i="11"/>
  <c r="AI216" i="11"/>
  <c r="S221" i="11"/>
  <c r="T221" i="11"/>
  <c r="R221" i="11"/>
  <c r="Q222" i="11" s="1"/>
  <c r="AP214" i="11"/>
  <c r="AQ214" i="11"/>
  <c r="AR214" i="11"/>
  <c r="BC210" i="11"/>
  <c r="BD210" i="11"/>
  <c r="AV212" i="11"/>
  <c r="AW212" i="11"/>
  <c r="AX212" i="11"/>
  <c r="AZ211" i="11"/>
  <c r="BA211" i="11"/>
  <c r="AY211" i="11"/>
  <c r="AU213" i="11"/>
  <c r="AS213" i="11"/>
  <c r="AT213" i="11"/>
  <c r="BJ208" i="11"/>
  <c r="BL208" i="11" s="1"/>
  <c r="BI208" i="11"/>
  <c r="I246" i="11"/>
  <c r="H247" i="11" s="1"/>
  <c r="G253" i="11"/>
  <c r="F253" i="11"/>
  <c r="E254" i="11" s="1"/>
  <c r="D259" i="10"/>
  <c r="C255" i="11" s="1"/>
  <c r="D255" i="11" s="1"/>
  <c r="L235" i="11"/>
  <c r="K236" i="11" s="1"/>
  <c r="M235" i="11"/>
  <c r="BF209" i="11" l="1"/>
  <c r="BG209" i="11"/>
  <c r="BE209" i="11"/>
  <c r="BE210" i="11" s="1"/>
  <c r="T222" i="11"/>
  <c r="R222" i="11"/>
  <c r="Q223" i="11" s="1"/>
  <c r="S222" i="11"/>
  <c r="P223" i="11"/>
  <c r="O223" i="11"/>
  <c r="N224" i="11" s="1"/>
  <c r="AE218" i="11"/>
  <c r="AF218" i="11"/>
  <c r="AE217" i="11"/>
  <c r="AF217" i="11"/>
  <c r="AG217" i="11" s="1"/>
  <c r="U221" i="11"/>
  <c r="V221" i="11"/>
  <c r="W221" i="11"/>
  <c r="AK216" i="11"/>
  <c r="AL216" i="11"/>
  <c r="AO215" i="11"/>
  <c r="AN215" i="11"/>
  <c r="Z220" i="11"/>
  <c r="Y220" i="11"/>
  <c r="X220" i="11"/>
  <c r="AB219" i="11"/>
  <c r="AC219" i="11"/>
  <c r="AA219" i="11"/>
  <c r="AJ216" i="11"/>
  <c r="AD217" i="11"/>
  <c r="AD218" i="11" s="1"/>
  <c r="AM215" i="11"/>
  <c r="AS214" i="11"/>
  <c r="AU214" i="11"/>
  <c r="AT214" i="11"/>
  <c r="AV213" i="11"/>
  <c r="AW213" i="11"/>
  <c r="AX213" i="11"/>
  <c r="BB211" i="11"/>
  <c r="BC211" i="11"/>
  <c r="BD211" i="11"/>
  <c r="BG210" i="11"/>
  <c r="BF210" i="11"/>
  <c r="AY212" i="11"/>
  <c r="AZ212" i="11"/>
  <c r="BA212" i="11"/>
  <c r="BK208" i="11"/>
  <c r="J247" i="11"/>
  <c r="I247" i="11"/>
  <c r="H248" i="11" s="1"/>
  <c r="G254" i="11"/>
  <c r="F254" i="11"/>
  <c r="E255" i="11" s="1"/>
  <c r="D260" i="10"/>
  <c r="C256" i="11" s="1"/>
  <c r="D256" i="11" s="1"/>
  <c r="M236" i="11"/>
  <c r="L236" i="11"/>
  <c r="K237" i="11" s="1"/>
  <c r="AM216" i="11" l="1"/>
  <c r="BJ209" i="11"/>
  <c r="BL209" i="11" s="1"/>
  <c r="BI209" i="11"/>
  <c r="BH209" i="11"/>
  <c r="AF219" i="11"/>
  <c r="AE219" i="11"/>
  <c r="AD219" i="11"/>
  <c r="O224" i="11"/>
  <c r="N225" i="11" s="1"/>
  <c r="Q224" i="11"/>
  <c r="P224" i="11"/>
  <c r="AR215" i="11"/>
  <c r="AQ215" i="11"/>
  <c r="AI217" i="11"/>
  <c r="AH217" i="11"/>
  <c r="AN216" i="11"/>
  <c r="AO216" i="11"/>
  <c r="AP215" i="11"/>
  <c r="R223" i="11"/>
  <c r="S223" i="11"/>
  <c r="T223" i="11"/>
  <c r="AB220" i="11"/>
  <c r="AC220" i="11"/>
  <c r="AA220" i="11"/>
  <c r="Y221" i="11"/>
  <c r="Z221" i="11"/>
  <c r="X221" i="11"/>
  <c r="AG218" i="11"/>
  <c r="AI218" i="11"/>
  <c r="AH218" i="11"/>
  <c r="U222" i="11"/>
  <c r="W222" i="11"/>
  <c r="V222" i="11"/>
  <c r="AW214" i="11"/>
  <c r="AV214" i="11"/>
  <c r="AX214" i="11"/>
  <c r="BF211" i="11"/>
  <c r="BE211" i="11"/>
  <c r="BG211" i="11"/>
  <c r="BC212" i="11"/>
  <c r="BD212" i="11"/>
  <c r="BB212" i="11"/>
  <c r="BA213" i="11"/>
  <c r="AY213" i="11"/>
  <c r="AZ213" i="11"/>
  <c r="BI210" i="11"/>
  <c r="BJ210" i="11"/>
  <c r="BL210" i="11" s="1"/>
  <c r="BH210" i="11"/>
  <c r="J248" i="11"/>
  <c r="I248" i="11"/>
  <c r="H249" i="11" s="1"/>
  <c r="G255" i="11"/>
  <c r="F255" i="11"/>
  <c r="E256" i="11" s="1"/>
  <c r="G256" i="11" s="1"/>
  <c r="D261" i="10"/>
  <c r="C257" i="11" s="1"/>
  <c r="D257" i="11" s="1"/>
  <c r="L237" i="11"/>
  <c r="K238" i="11" s="1"/>
  <c r="M237" i="11"/>
  <c r="BK209" i="11" l="1"/>
  <c r="Z222" i="11"/>
  <c r="X222" i="11"/>
  <c r="Y222" i="11"/>
  <c r="AC221" i="11"/>
  <c r="AA221" i="11"/>
  <c r="AB221" i="11"/>
  <c r="W223" i="11"/>
  <c r="U223" i="11"/>
  <c r="V223" i="11"/>
  <c r="S224" i="11"/>
  <c r="T224" i="11"/>
  <c r="R224" i="11"/>
  <c r="AK217" i="11"/>
  <c r="AL217" i="11"/>
  <c r="O225" i="11"/>
  <c r="N226" i="11" s="1"/>
  <c r="Q225" i="11"/>
  <c r="P225" i="11"/>
  <c r="AK218" i="11"/>
  <c r="AL218" i="11"/>
  <c r="AE220" i="11"/>
  <c r="AF220" i="11"/>
  <c r="AD220" i="11"/>
  <c r="AU215" i="11"/>
  <c r="AV215" i="11" s="1"/>
  <c r="AT215" i="11"/>
  <c r="AR216" i="11"/>
  <c r="AQ216" i="11"/>
  <c r="AP216" i="11"/>
  <c r="AI219" i="11"/>
  <c r="AG219" i="11"/>
  <c r="AH219" i="11"/>
  <c r="AJ217" i="11"/>
  <c r="AJ218" i="11" s="1"/>
  <c r="AS215" i="11"/>
  <c r="BA214" i="11"/>
  <c r="AY214" i="11"/>
  <c r="AZ214" i="11"/>
  <c r="BG212" i="11"/>
  <c r="BE212" i="11"/>
  <c r="BF212" i="11"/>
  <c r="BK210" i="11"/>
  <c r="BJ211" i="11"/>
  <c r="BI211" i="11"/>
  <c r="BH211" i="11"/>
  <c r="BC213" i="11"/>
  <c r="BB213" i="11"/>
  <c r="BD213" i="11"/>
  <c r="J249" i="11"/>
  <c r="I249" i="11"/>
  <c r="H250" i="11" s="1"/>
  <c r="F256" i="11"/>
  <c r="E257" i="11" s="1"/>
  <c r="G257" i="11" s="1"/>
  <c r="D262" i="10"/>
  <c r="C258" i="11" s="1"/>
  <c r="D258" i="11" s="1"/>
  <c r="L238" i="11"/>
  <c r="K239" i="11" s="1"/>
  <c r="M239" i="11" s="1"/>
  <c r="M238" i="11"/>
  <c r="AK219" i="11" l="1"/>
  <c r="AL219" i="11"/>
  <c r="AJ219" i="11"/>
  <c r="AI220" i="11"/>
  <c r="AG220" i="11"/>
  <c r="AH220" i="11"/>
  <c r="U224" i="11"/>
  <c r="V224" i="11"/>
  <c r="W224" i="11"/>
  <c r="R225" i="11"/>
  <c r="Q226" i="11" s="1"/>
  <c r="T225" i="11"/>
  <c r="S225" i="11"/>
  <c r="AF221" i="11"/>
  <c r="AE221" i="11"/>
  <c r="AD221" i="11"/>
  <c r="AU216" i="11"/>
  <c r="AV216" i="11" s="1"/>
  <c r="AS216" i="11"/>
  <c r="AT216" i="11"/>
  <c r="AO218" i="11"/>
  <c r="AN218" i="11"/>
  <c r="P226" i="11"/>
  <c r="O226" i="11"/>
  <c r="N227" i="11" s="1"/>
  <c r="AO217" i="11"/>
  <c r="AP217" i="11" s="1"/>
  <c r="AN217" i="11"/>
  <c r="AM217" i="11"/>
  <c r="AM218" i="11" s="1"/>
  <c r="AX215" i="11"/>
  <c r="AW215" i="11"/>
  <c r="Y223" i="11"/>
  <c r="Z223" i="11"/>
  <c r="X223" i="11"/>
  <c r="AB222" i="11"/>
  <c r="AA222" i="11"/>
  <c r="AC222" i="11"/>
  <c r="BD214" i="11"/>
  <c r="BC214" i="11"/>
  <c r="BB214" i="11"/>
  <c r="BL211" i="11"/>
  <c r="BK211" i="11"/>
  <c r="BG213" i="11"/>
  <c r="BF213" i="11"/>
  <c r="BE213" i="11"/>
  <c r="BI212" i="11"/>
  <c r="BJ212" i="11"/>
  <c r="BH212" i="11"/>
  <c r="J250" i="11"/>
  <c r="I250" i="11"/>
  <c r="H251" i="11" s="1"/>
  <c r="F257" i="11"/>
  <c r="E258" i="11" s="1"/>
  <c r="D263" i="10"/>
  <c r="C259" i="11" s="1"/>
  <c r="D259" i="11" s="1"/>
  <c r="L239" i="11"/>
  <c r="K240" i="11" s="1"/>
  <c r="AZ215" i="11" l="1"/>
  <c r="BA215" i="11"/>
  <c r="X224" i="11"/>
  <c r="Z224" i="11"/>
  <c r="Y224" i="11"/>
  <c r="AP218" i="11"/>
  <c r="AR218" i="11"/>
  <c r="AQ218" i="11"/>
  <c r="AH221" i="11"/>
  <c r="AG221" i="11"/>
  <c r="AI221" i="11"/>
  <c r="AB223" i="11"/>
  <c r="AA223" i="11"/>
  <c r="AC223" i="11"/>
  <c r="AR217" i="11"/>
  <c r="AQ217" i="11"/>
  <c r="AO219" i="11"/>
  <c r="AM219" i="11"/>
  <c r="AN219" i="11"/>
  <c r="O227" i="11"/>
  <c r="N228" i="11" s="1"/>
  <c r="P227" i="11"/>
  <c r="AS217" i="11"/>
  <c r="U225" i="11"/>
  <c r="W225" i="11"/>
  <c r="V225" i="11"/>
  <c r="BB215" i="11"/>
  <c r="AE222" i="11"/>
  <c r="AD222" i="11"/>
  <c r="AF222" i="11"/>
  <c r="AX216" i="11"/>
  <c r="AW216" i="11"/>
  <c r="T226" i="11"/>
  <c r="S226" i="11"/>
  <c r="R226" i="11"/>
  <c r="Q227" i="11" s="1"/>
  <c r="AK220" i="11"/>
  <c r="AJ220" i="11"/>
  <c r="AL220" i="11"/>
  <c r="AY215" i="11"/>
  <c r="BG214" i="11"/>
  <c r="BE214" i="11"/>
  <c r="BF214" i="11"/>
  <c r="BJ213" i="11"/>
  <c r="BH213" i="11"/>
  <c r="BI213" i="11"/>
  <c r="BL212" i="11"/>
  <c r="BK212" i="11"/>
  <c r="J251" i="11"/>
  <c r="I251" i="11"/>
  <c r="G258" i="11"/>
  <c r="F258" i="11"/>
  <c r="E259" i="11" s="1"/>
  <c r="D264" i="10"/>
  <c r="C260" i="11" s="1"/>
  <c r="D260" i="11" s="1"/>
  <c r="L240" i="11"/>
  <c r="K241" i="11" s="1"/>
  <c r="L241" i="11" s="1"/>
  <c r="K242" i="11" s="1"/>
  <c r="M240" i="11"/>
  <c r="AH222" i="11" l="1"/>
  <c r="AG222" i="11"/>
  <c r="AI222" i="11"/>
  <c r="AP219" i="11"/>
  <c r="AR219" i="11"/>
  <c r="AQ219" i="11"/>
  <c r="AK221" i="11"/>
  <c r="AL221" i="11"/>
  <c r="AJ221" i="11"/>
  <c r="S227" i="11"/>
  <c r="R227" i="11"/>
  <c r="Q228" i="11" s="1"/>
  <c r="T227" i="11"/>
  <c r="AT217" i="11"/>
  <c r="AU217" i="11"/>
  <c r="AB224" i="11"/>
  <c r="AC224" i="11"/>
  <c r="AA224" i="11"/>
  <c r="U226" i="11"/>
  <c r="W226" i="11"/>
  <c r="V226" i="11"/>
  <c r="P228" i="11"/>
  <c r="O228" i="11"/>
  <c r="N229" i="11" s="1"/>
  <c r="AE223" i="11"/>
  <c r="AF223" i="11"/>
  <c r="AD223" i="11"/>
  <c r="AM220" i="11"/>
  <c r="AN220" i="11"/>
  <c r="AO220" i="11"/>
  <c r="BD215" i="11"/>
  <c r="BC215" i="11"/>
  <c r="AZ216" i="11"/>
  <c r="AY216" i="11"/>
  <c r="BA216" i="11"/>
  <c r="Z225" i="11"/>
  <c r="Y225" i="11"/>
  <c r="X225" i="11"/>
  <c r="AS218" i="11"/>
  <c r="AT218" i="11"/>
  <c r="AU218" i="11"/>
  <c r="BJ214" i="11"/>
  <c r="BI214" i="11"/>
  <c r="BH214" i="11"/>
  <c r="BL213" i="11"/>
  <c r="BK213" i="11"/>
  <c r="H252" i="11"/>
  <c r="J252" i="11" s="1"/>
  <c r="G259" i="11"/>
  <c r="F259" i="11"/>
  <c r="E260" i="11" s="1"/>
  <c r="D265" i="10"/>
  <c r="C261" i="11" s="1"/>
  <c r="D261" i="11" s="1"/>
  <c r="M241" i="11"/>
  <c r="M242" i="11"/>
  <c r="L242" i="11"/>
  <c r="K243" i="11" s="1"/>
  <c r="AG223" i="11" l="1"/>
  <c r="AI223" i="11"/>
  <c r="AH223" i="11"/>
  <c r="U227" i="11"/>
  <c r="V227" i="11"/>
  <c r="W227" i="11"/>
  <c r="AB225" i="11"/>
  <c r="AA225" i="11"/>
  <c r="AC225" i="11"/>
  <c r="BG215" i="11"/>
  <c r="BF215" i="11"/>
  <c r="T228" i="11"/>
  <c r="R228" i="11"/>
  <c r="S228" i="11"/>
  <c r="AT219" i="11"/>
  <c r="AS219" i="11"/>
  <c r="AU219" i="11"/>
  <c r="AW218" i="11"/>
  <c r="AX218" i="11"/>
  <c r="BD216" i="11"/>
  <c r="BC216" i="11"/>
  <c r="BB216" i="11"/>
  <c r="AP220" i="11"/>
  <c r="AR220" i="11"/>
  <c r="AQ220" i="11"/>
  <c r="O229" i="11"/>
  <c r="N230" i="11" s="1"/>
  <c r="P229" i="11"/>
  <c r="Q229" i="11"/>
  <c r="AF224" i="11"/>
  <c r="AD224" i="11"/>
  <c r="AE224" i="11"/>
  <c r="AY217" i="11"/>
  <c r="AK222" i="11"/>
  <c r="AJ222" i="11"/>
  <c r="AL222" i="11"/>
  <c r="AW217" i="11"/>
  <c r="AX217" i="11"/>
  <c r="AV217" i="11"/>
  <c r="AV218" i="11" s="1"/>
  <c r="AM221" i="11"/>
  <c r="AO221" i="11"/>
  <c r="AN221" i="11"/>
  <c r="BE215" i="11"/>
  <c r="Z226" i="11"/>
  <c r="Y226" i="11"/>
  <c r="X226" i="11"/>
  <c r="BK214" i="11"/>
  <c r="BL214" i="11"/>
  <c r="I252" i="11"/>
  <c r="H253" i="11" s="1"/>
  <c r="G260" i="11"/>
  <c r="F260" i="11"/>
  <c r="E261" i="11" s="1"/>
  <c r="D266" i="10"/>
  <c r="C262" i="11" s="1"/>
  <c r="D262" i="11" s="1"/>
  <c r="L243" i="11"/>
  <c r="K244" i="11" s="1"/>
  <c r="M243" i="11"/>
  <c r="AO222" i="11" l="1"/>
  <c r="AM222" i="11"/>
  <c r="AN222" i="11"/>
  <c r="AI224" i="11"/>
  <c r="AG224" i="11"/>
  <c r="AH224" i="11"/>
  <c r="W228" i="11"/>
  <c r="U228" i="11"/>
  <c r="V228" i="11"/>
  <c r="Y227" i="11"/>
  <c r="Z227" i="11"/>
  <c r="X227" i="11"/>
  <c r="T229" i="11"/>
  <c r="R229" i="11"/>
  <c r="S229" i="11"/>
  <c r="AW219" i="11"/>
  <c r="AX219" i="11"/>
  <c r="AV219" i="11"/>
  <c r="BJ215" i="11"/>
  <c r="BL215" i="11" s="1"/>
  <c r="BI215" i="11"/>
  <c r="AB226" i="11"/>
  <c r="AC226" i="11"/>
  <c r="AA226" i="11"/>
  <c r="Q230" i="11"/>
  <c r="O230" i="11"/>
  <c r="N231" i="11" s="1"/>
  <c r="P230" i="11"/>
  <c r="BE216" i="11"/>
  <c r="BG216" i="11"/>
  <c r="BF216" i="11"/>
  <c r="AD225" i="11"/>
  <c r="AF225" i="11"/>
  <c r="AE225" i="11"/>
  <c r="AZ217" i="11"/>
  <c r="BA217" i="11"/>
  <c r="AZ218" i="11"/>
  <c r="BA218" i="11"/>
  <c r="AY218" i="11"/>
  <c r="AJ223" i="11"/>
  <c r="AL223" i="11"/>
  <c r="AK223" i="11"/>
  <c r="AR221" i="11"/>
  <c r="AP221" i="11"/>
  <c r="AQ221" i="11"/>
  <c r="BH215" i="11"/>
  <c r="AU220" i="11"/>
  <c r="AT220" i="11"/>
  <c r="AS220" i="11"/>
  <c r="J253" i="11"/>
  <c r="I253" i="11"/>
  <c r="H254" i="11" s="1"/>
  <c r="G261" i="11"/>
  <c r="F261" i="11"/>
  <c r="E262" i="11" s="1"/>
  <c r="D267" i="10"/>
  <c r="C263" i="11" s="1"/>
  <c r="D263" i="11" s="1"/>
  <c r="L244" i="11"/>
  <c r="K245" i="11" s="1"/>
  <c r="M244" i="11"/>
  <c r="BH216" i="11" l="1"/>
  <c r="BD217" i="11"/>
  <c r="BC217" i="11"/>
  <c r="BI216" i="11"/>
  <c r="BJ216" i="11"/>
  <c r="AF226" i="11"/>
  <c r="AD226" i="11"/>
  <c r="AE226" i="11"/>
  <c r="AA227" i="11"/>
  <c r="AB227" i="11"/>
  <c r="AC227" i="11"/>
  <c r="AW220" i="11"/>
  <c r="AX220" i="11"/>
  <c r="AV220" i="11"/>
  <c r="AN223" i="11"/>
  <c r="AM223" i="11"/>
  <c r="AO223" i="11"/>
  <c r="BE217" i="11"/>
  <c r="BB217" i="11"/>
  <c r="AJ224" i="11"/>
  <c r="AK224" i="11"/>
  <c r="AL224" i="11"/>
  <c r="AI225" i="11"/>
  <c r="AG225" i="11"/>
  <c r="AH225" i="11"/>
  <c r="O231" i="11"/>
  <c r="N232" i="11" s="1"/>
  <c r="P231" i="11"/>
  <c r="BC218" i="11"/>
  <c r="BB218" i="11"/>
  <c r="BD218" i="11"/>
  <c r="S230" i="11"/>
  <c r="T230" i="11"/>
  <c r="R230" i="11"/>
  <c r="Q231" i="11" s="1"/>
  <c r="U229" i="11"/>
  <c r="V229" i="11"/>
  <c r="W229" i="11"/>
  <c r="Y228" i="11"/>
  <c r="X228" i="11"/>
  <c r="Z228" i="11"/>
  <c r="AR222" i="11"/>
  <c r="AP222" i="11"/>
  <c r="AQ222" i="11"/>
  <c r="AS221" i="11"/>
  <c r="AT221" i="11"/>
  <c r="AU221" i="11"/>
  <c r="AY219" i="11"/>
  <c r="AZ219" i="11"/>
  <c r="BA219" i="11"/>
  <c r="BK215" i="11"/>
  <c r="J254" i="11"/>
  <c r="I254" i="11"/>
  <c r="H255" i="11" s="1"/>
  <c r="G262" i="11"/>
  <c r="F262" i="11"/>
  <c r="E263" i="11" s="1"/>
  <c r="G263" i="11" s="1"/>
  <c r="D268" i="10"/>
  <c r="C264" i="11" s="1"/>
  <c r="D264" i="11" s="1"/>
  <c r="M245" i="11"/>
  <c r="L245" i="11"/>
  <c r="K246" i="11" s="1"/>
  <c r="P232" i="11" l="1"/>
  <c r="Q232" i="11"/>
  <c r="O232" i="11"/>
  <c r="N233" i="11" s="1"/>
  <c r="BB219" i="11"/>
  <c r="BC219" i="11"/>
  <c r="BD219" i="11"/>
  <c r="Y229" i="11"/>
  <c r="X229" i="11"/>
  <c r="Z229" i="11"/>
  <c r="BG218" i="11"/>
  <c r="BF218" i="11"/>
  <c r="BE218" i="11"/>
  <c r="AZ220" i="11"/>
  <c r="AY220" i="11"/>
  <c r="BA220" i="11"/>
  <c r="AK225" i="11"/>
  <c r="AJ225" i="11"/>
  <c r="AL225" i="11"/>
  <c r="AG226" i="11"/>
  <c r="AI226" i="11"/>
  <c r="AH226" i="11"/>
  <c r="AU222" i="11"/>
  <c r="AT222" i="11"/>
  <c r="AS222" i="11"/>
  <c r="AP223" i="11"/>
  <c r="AR223" i="11"/>
  <c r="AQ223" i="11"/>
  <c r="AD227" i="11"/>
  <c r="AF227" i="11"/>
  <c r="AE227" i="11"/>
  <c r="BL216" i="11"/>
  <c r="BK216" i="11"/>
  <c r="AW221" i="11"/>
  <c r="AX221" i="11"/>
  <c r="AV221" i="11"/>
  <c r="AC228" i="11"/>
  <c r="AB228" i="11"/>
  <c r="AA228" i="11"/>
  <c r="T231" i="11"/>
  <c r="R231" i="11"/>
  <c r="S231" i="11"/>
  <c r="AO224" i="11"/>
  <c r="AN224" i="11"/>
  <c r="AM224" i="11"/>
  <c r="U230" i="11"/>
  <c r="W230" i="11"/>
  <c r="V230" i="11"/>
  <c r="BG217" i="11"/>
  <c r="BF217" i="11"/>
  <c r="I255" i="11"/>
  <c r="H256" i="11" s="1"/>
  <c r="J255" i="11"/>
  <c r="F263" i="11"/>
  <c r="E264" i="11" s="1"/>
  <c r="D269" i="10"/>
  <c r="C265" i="11" s="1"/>
  <c r="D265" i="11" s="1"/>
  <c r="L246" i="11"/>
  <c r="K247" i="11" s="1"/>
  <c r="M246" i="11"/>
  <c r="O233" i="11" l="1"/>
  <c r="N234" i="11" s="1"/>
  <c r="P233" i="11"/>
  <c r="R232" i="11"/>
  <c r="Q233" i="11" s="1"/>
  <c r="T232" i="11"/>
  <c r="S232" i="11"/>
  <c r="U231" i="11"/>
  <c r="V231" i="11"/>
  <c r="W231" i="11"/>
  <c r="BC220" i="11"/>
  <c r="BD220" i="11"/>
  <c r="BB220" i="11"/>
  <c r="AA229" i="11"/>
  <c r="AC229" i="11"/>
  <c r="AB229" i="11"/>
  <c r="AT223" i="11"/>
  <c r="AU223" i="11"/>
  <c r="AS223" i="11"/>
  <c r="AK226" i="11"/>
  <c r="AJ226" i="11"/>
  <c r="AL226" i="11"/>
  <c r="BJ217" i="11"/>
  <c r="BL217" i="11" s="1"/>
  <c r="BI217" i="11"/>
  <c r="BH217" i="11"/>
  <c r="BH218" i="11" s="1"/>
  <c r="AP224" i="11"/>
  <c r="AR224" i="11"/>
  <c r="AQ224" i="11"/>
  <c r="AF228" i="11"/>
  <c r="AE228" i="11"/>
  <c r="AD228" i="11"/>
  <c r="AN225" i="11"/>
  <c r="AM225" i="11"/>
  <c r="AO225" i="11"/>
  <c r="BG219" i="11"/>
  <c r="BF219" i="11"/>
  <c r="BE219" i="11"/>
  <c r="AI227" i="11"/>
  <c r="AH227" i="11"/>
  <c r="AG227" i="11"/>
  <c r="Y230" i="11"/>
  <c r="X230" i="11"/>
  <c r="Z230" i="11"/>
  <c r="AZ221" i="11"/>
  <c r="BA221" i="11"/>
  <c r="AY221" i="11"/>
  <c r="AW222" i="11"/>
  <c r="AV222" i="11"/>
  <c r="AX222" i="11"/>
  <c r="BI218" i="11"/>
  <c r="BJ218" i="11"/>
  <c r="J256" i="11"/>
  <c r="I256" i="11"/>
  <c r="G264" i="11"/>
  <c r="F264" i="11"/>
  <c r="E265" i="11" s="1"/>
  <c r="G265" i="11" s="1"/>
  <c r="D270" i="10"/>
  <c r="C266" i="11" s="1"/>
  <c r="D266" i="11" s="1"/>
  <c r="L247" i="11"/>
  <c r="K248" i="11" s="1"/>
  <c r="M247" i="11"/>
  <c r="U232" i="11" l="1"/>
  <c r="V232" i="11"/>
  <c r="W232" i="11"/>
  <c r="T233" i="11"/>
  <c r="R233" i="11"/>
  <c r="Q234" i="11" s="1"/>
  <c r="S233" i="11"/>
  <c r="P234" i="11"/>
  <c r="O234" i="11"/>
  <c r="N235" i="11" s="1"/>
  <c r="AW223" i="11"/>
  <c r="AV223" i="11"/>
  <c r="AX223" i="11"/>
  <c r="BI219" i="11"/>
  <c r="BH219" i="11"/>
  <c r="BJ219" i="11"/>
  <c r="AH228" i="11"/>
  <c r="AG228" i="11"/>
  <c r="AI228" i="11"/>
  <c r="BF220" i="11"/>
  <c r="BE220" i="11"/>
  <c r="BG220" i="11"/>
  <c r="AQ225" i="11"/>
  <c r="AR225" i="11"/>
  <c r="AP225" i="11"/>
  <c r="AM226" i="11"/>
  <c r="AO226" i="11"/>
  <c r="AN226" i="11"/>
  <c r="BK217" i="11"/>
  <c r="BK218" i="11" s="1"/>
  <c r="BL218" i="11"/>
  <c r="BB221" i="11"/>
  <c r="BD221" i="11"/>
  <c r="BC221" i="11"/>
  <c r="AT224" i="11"/>
  <c r="AS224" i="11"/>
  <c r="AU224" i="11"/>
  <c r="Z231" i="11"/>
  <c r="X231" i="11"/>
  <c r="Y231" i="11"/>
  <c r="AL227" i="11"/>
  <c r="AK227" i="11"/>
  <c r="AJ227" i="11"/>
  <c r="AF229" i="11"/>
  <c r="AD229" i="11"/>
  <c r="AE229" i="11"/>
  <c r="AY222" i="11"/>
  <c r="BA222" i="11"/>
  <c r="AZ222" i="11"/>
  <c r="AC230" i="11"/>
  <c r="AB230" i="11"/>
  <c r="AA230" i="11"/>
  <c r="H257" i="11"/>
  <c r="J257" i="11" s="1"/>
  <c r="F265" i="11"/>
  <c r="E266" i="11" s="1"/>
  <c r="D271" i="10"/>
  <c r="C267" i="11" s="1"/>
  <c r="D267" i="11" s="1"/>
  <c r="L248" i="11"/>
  <c r="K249" i="11" s="1"/>
  <c r="M248" i="11"/>
  <c r="T234" i="11" l="1"/>
  <c r="R234" i="11"/>
  <c r="S234" i="11"/>
  <c r="V233" i="11"/>
  <c r="U233" i="11"/>
  <c r="W233" i="11"/>
  <c r="X232" i="11"/>
  <c r="Z232" i="11"/>
  <c r="Y232" i="11"/>
  <c r="O235" i="11"/>
  <c r="N236" i="11" s="1"/>
  <c r="Q235" i="11"/>
  <c r="P235" i="11"/>
  <c r="BI220" i="11"/>
  <c r="BH220" i="11"/>
  <c r="BJ220" i="11"/>
  <c r="BK219" i="11"/>
  <c r="BL219" i="11"/>
  <c r="BE221" i="11"/>
  <c r="BF221" i="11"/>
  <c r="BG221" i="11"/>
  <c r="AR226" i="11"/>
  <c r="AP226" i="11"/>
  <c r="AQ226" i="11"/>
  <c r="AD230" i="11"/>
  <c r="AE230" i="11"/>
  <c r="AF230" i="11"/>
  <c r="AI229" i="11"/>
  <c r="AG229" i="11"/>
  <c r="AH229" i="11"/>
  <c r="AC231" i="11"/>
  <c r="AA231" i="11"/>
  <c r="AB231" i="11"/>
  <c r="AV224" i="11"/>
  <c r="AX224" i="11"/>
  <c r="AW224" i="11"/>
  <c r="AJ228" i="11"/>
  <c r="AK228" i="11"/>
  <c r="AL228" i="11"/>
  <c r="AY223" i="11"/>
  <c r="BA223" i="11"/>
  <c r="AZ223" i="11"/>
  <c r="BB222" i="11"/>
  <c r="BD222" i="11"/>
  <c r="BC222" i="11"/>
  <c r="AS225" i="11"/>
  <c r="AT225" i="11"/>
  <c r="AU225" i="11"/>
  <c r="AM227" i="11"/>
  <c r="AO227" i="11"/>
  <c r="AN227" i="11"/>
  <c r="I257" i="11"/>
  <c r="H258" i="11" s="1"/>
  <c r="G266" i="11"/>
  <c r="F266" i="11"/>
  <c r="E267" i="11" s="1"/>
  <c r="D272" i="10"/>
  <c r="C268" i="11" s="1"/>
  <c r="D268" i="11" s="1"/>
  <c r="M249" i="11"/>
  <c r="L249" i="11"/>
  <c r="K250" i="11" s="1"/>
  <c r="Y233" i="11" l="1"/>
  <c r="Z233" i="11"/>
  <c r="X233" i="11"/>
  <c r="T235" i="11"/>
  <c r="S235" i="11"/>
  <c r="R235" i="11"/>
  <c r="Q236" i="11" s="1"/>
  <c r="O236" i="11"/>
  <c r="N237" i="11" s="1"/>
  <c r="P236" i="11"/>
  <c r="AA232" i="11"/>
  <c r="AC232" i="11"/>
  <c r="AB232" i="11"/>
  <c r="V234" i="11"/>
  <c r="U234" i="11"/>
  <c r="W234" i="11"/>
  <c r="AD231" i="11"/>
  <c r="AF231" i="11"/>
  <c r="AE231" i="11"/>
  <c r="AW225" i="11"/>
  <c r="AV225" i="11"/>
  <c r="AX225" i="11"/>
  <c r="BB223" i="11"/>
  <c r="BC223" i="11"/>
  <c r="BD223" i="11"/>
  <c r="AY224" i="11"/>
  <c r="BA224" i="11"/>
  <c r="AZ224" i="11"/>
  <c r="AJ229" i="11"/>
  <c r="AK229" i="11"/>
  <c r="AL229" i="11"/>
  <c r="AU226" i="11"/>
  <c r="AS226" i="11"/>
  <c r="AT226" i="11"/>
  <c r="BK220" i="11"/>
  <c r="BL220" i="11"/>
  <c r="AN228" i="11"/>
  <c r="AO228" i="11"/>
  <c r="AM228" i="11"/>
  <c r="AH230" i="11"/>
  <c r="AG230" i="11"/>
  <c r="AI230" i="11"/>
  <c r="BJ221" i="11"/>
  <c r="BH221" i="11"/>
  <c r="BI221" i="11"/>
  <c r="AR227" i="11"/>
  <c r="AQ227" i="11"/>
  <c r="AP227" i="11"/>
  <c r="BG222" i="11"/>
  <c r="BE222" i="11"/>
  <c r="BF222" i="11"/>
  <c r="I258" i="11"/>
  <c r="J258" i="11"/>
  <c r="G267" i="11"/>
  <c r="F267" i="11"/>
  <c r="E268" i="11" s="1"/>
  <c r="D273" i="10"/>
  <c r="C269" i="11" s="1"/>
  <c r="D269" i="11" s="1"/>
  <c r="M250" i="11"/>
  <c r="L250" i="11"/>
  <c r="K251" i="11" s="1"/>
  <c r="S236" i="11" l="1"/>
  <c r="T236" i="11"/>
  <c r="R236" i="11"/>
  <c r="Q237" i="11" s="1"/>
  <c r="AF232" i="11"/>
  <c r="AE232" i="11"/>
  <c r="AD232" i="11"/>
  <c r="W235" i="11"/>
  <c r="V235" i="11"/>
  <c r="U235" i="11"/>
  <c r="Z234" i="11"/>
  <c r="Y234" i="11"/>
  <c r="X234" i="11"/>
  <c r="AA233" i="11"/>
  <c r="AC233" i="11"/>
  <c r="AB233" i="11"/>
  <c r="O237" i="11"/>
  <c r="N238" i="11" s="1"/>
  <c r="P237" i="11"/>
  <c r="AS227" i="11"/>
  <c r="AT227" i="11"/>
  <c r="AU227" i="11"/>
  <c r="AY225" i="11"/>
  <c r="BA225" i="11"/>
  <c r="AZ225" i="11"/>
  <c r="BD224" i="11"/>
  <c r="BB224" i="11"/>
  <c r="BC224" i="11"/>
  <c r="AQ228" i="11"/>
  <c r="AP228" i="11"/>
  <c r="AR228" i="11"/>
  <c r="AV226" i="11"/>
  <c r="AX226" i="11"/>
  <c r="AW226" i="11"/>
  <c r="BH222" i="11"/>
  <c r="BI222" i="11"/>
  <c r="BJ222" i="11"/>
  <c r="BL221" i="11"/>
  <c r="BK221" i="11"/>
  <c r="AN229" i="11"/>
  <c r="AO229" i="11"/>
  <c r="AM229" i="11"/>
  <c r="BE223" i="11"/>
  <c r="BG223" i="11"/>
  <c r="BF223" i="11"/>
  <c r="AL230" i="11"/>
  <c r="AK230" i="11"/>
  <c r="AJ230" i="11"/>
  <c r="AH231" i="11"/>
  <c r="AI231" i="11"/>
  <c r="AG231" i="11"/>
  <c r="H259" i="11"/>
  <c r="J259" i="11" s="1"/>
  <c r="F268" i="11"/>
  <c r="E269" i="11" s="1"/>
  <c r="G268" i="11"/>
  <c r="D274" i="10"/>
  <c r="C270" i="11" s="1"/>
  <c r="D270" i="11" s="1"/>
  <c r="M251" i="11"/>
  <c r="L251" i="11"/>
  <c r="K252" i="11" s="1"/>
  <c r="P238" i="11" l="1"/>
  <c r="O238" i="11"/>
  <c r="N239" i="11" s="1"/>
  <c r="AA234" i="11"/>
  <c r="AC234" i="11"/>
  <c r="AB234" i="11"/>
  <c r="AI232" i="11"/>
  <c r="AG232" i="11"/>
  <c r="AH232" i="11"/>
  <c r="S237" i="11"/>
  <c r="R237" i="11"/>
  <c r="Q238" i="11" s="1"/>
  <c r="AD233" i="11"/>
  <c r="AE233" i="11"/>
  <c r="AF233" i="11"/>
  <c r="U236" i="11"/>
  <c r="T237" i="11" s="1"/>
  <c r="V236" i="11"/>
  <c r="W236" i="11"/>
  <c r="Y235" i="11"/>
  <c r="X235" i="11"/>
  <c r="Z235" i="11"/>
  <c r="BK222" i="11"/>
  <c r="BL222" i="11"/>
  <c r="AS228" i="11"/>
  <c r="AU228" i="11"/>
  <c r="AT228" i="11"/>
  <c r="BB225" i="11"/>
  <c r="BD225" i="11"/>
  <c r="BC225" i="11"/>
  <c r="AR229" i="11"/>
  <c r="AQ229" i="11"/>
  <c r="AP229" i="11"/>
  <c r="AO230" i="11"/>
  <c r="AN230" i="11"/>
  <c r="AM230" i="11"/>
  <c r="AW227" i="11"/>
  <c r="AV227" i="11"/>
  <c r="AX227" i="11"/>
  <c r="BA226" i="11"/>
  <c r="AY226" i="11"/>
  <c r="AZ226" i="11"/>
  <c r="AL231" i="11"/>
  <c r="AK231" i="11"/>
  <c r="AJ231" i="11"/>
  <c r="BI223" i="11"/>
  <c r="BH223" i="11"/>
  <c r="BJ223" i="11"/>
  <c r="BG224" i="11"/>
  <c r="BF224" i="11"/>
  <c r="BE224" i="11"/>
  <c r="N242" i="11"/>
  <c r="I259" i="11"/>
  <c r="H260" i="11" s="1"/>
  <c r="G269" i="11"/>
  <c r="F269" i="11"/>
  <c r="E270" i="11" s="1"/>
  <c r="G270" i="11" s="1"/>
  <c r="D275" i="10"/>
  <c r="C271" i="11" s="1"/>
  <c r="D271" i="11" s="1"/>
  <c r="M252" i="11"/>
  <c r="L252" i="11"/>
  <c r="K253" i="11" s="1"/>
  <c r="AK232" i="11" l="1"/>
  <c r="AJ232" i="11"/>
  <c r="AL232" i="11"/>
  <c r="X236" i="11"/>
  <c r="Z236" i="11"/>
  <c r="Y236" i="11"/>
  <c r="R238" i="11"/>
  <c r="S238" i="11"/>
  <c r="T238" i="11"/>
  <c r="AD234" i="11"/>
  <c r="AF234" i="11"/>
  <c r="AE234" i="11"/>
  <c r="U237" i="11"/>
  <c r="W237" i="11"/>
  <c r="V237" i="11"/>
  <c r="Q239" i="11"/>
  <c r="P239" i="11"/>
  <c r="O239" i="11"/>
  <c r="AA235" i="11"/>
  <c r="AB235" i="11"/>
  <c r="AC235" i="11"/>
  <c r="AH233" i="11"/>
  <c r="AI233" i="11"/>
  <c r="AG233" i="11"/>
  <c r="BB226" i="11"/>
  <c r="BD226" i="11"/>
  <c r="BC226" i="11"/>
  <c r="AP230" i="11"/>
  <c r="AQ230" i="11"/>
  <c r="AR230" i="11"/>
  <c r="BA227" i="11"/>
  <c r="AY227" i="11"/>
  <c r="AZ227" i="11"/>
  <c r="AV228" i="11"/>
  <c r="AX228" i="11"/>
  <c r="AW228" i="11"/>
  <c r="BJ224" i="11"/>
  <c r="BH224" i="11"/>
  <c r="BI224" i="11"/>
  <c r="AO231" i="11"/>
  <c r="AM231" i="11"/>
  <c r="AN231" i="11"/>
  <c r="AU229" i="11"/>
  <c r="AS229" i="11"/>
  <c r="AT229" i="11"/>
  <c r="BK223" i="11"/>
  <c r="BL223" i="11"/>
  <c r="BF225" i="11"/>
  <c r="BG225" i="11"/>
  <c r="BE225" i="11"/>
  <c r="P242" i="11"/>
  <c r="Q242" i="11"/>
  <c r="I260" i="11"/>
  <c r="H261" i="11" s="1"/>
  <c r="J260" i="11"/>
  <c r="F270" i="11"/>
  <c r="E271" i="11" s="1"/>
  <c r="D276" i="10"/>
  <c r="C272" i="11" s="1"/>
  <c r="D272" i="11" s="1"/>
  <c r="L253" i="11"/>
  <c r="K254" i="11" s="1"/>
  <c r="M253" i="11"/>
  <c r="N240" i="11" l="1"/>
  <c r="AL233" i="11"/>
  <c r="AJ233" i="11"/>
  <c r="AK233" i="11"/>
  <c r="AI234" i="11"/>
  <c r="AG234" i="11"/>
  <c r="AH234" i="11"/>
  <c r="AC236" i="11"/>
  <c r="AA236" i="11"/>
  <c r="AB236" i="11"/>
  <c r="R239" i="11"/>
  <c r="T239" i="11"/>
  <c r="S239" i="11"/>
  <c r="AE235" i="11"/>
  <c r="AF235" i="11"/>
  <c r="AD235" i="11"/>
  <c r="U238" i="11"/>
  <c r="V238" i="11"/>
  <c r="W238" i="11"/>
  <c r="AO232" i="11"/>
  <c r="AM232" i="11"/>
  <c r="AN232" i="11"/>
  <c r="X237" i="11"/>
  <c r="Y237" i="11"/>
  <c r="Z237" i="11"/>
  <c r="AT230" i="11"/>
  <c r="AU230" i="11"/>
  <c r="AS230" i="11"/>
  <c r="AZ228" i="11"/>
  <c r="BA228" i="11"/>
  <c r="AY228" i="11"/>
  <c r="AR231" i="11"/>
  <c r="AP231" i="11"/>
  <c r="AQ231" i="11"/>
  <c r="BF226" i="11"/>
  <c r="BE226" i="11"/>
  <c r="BG226" i="11"/>
  <c r="BH225" i="11"/>
  <c r="BI225" i="11"/>
  <c r="BJ225" i="11"/>
  <c r="AW229" i="11"/>
  <c r="AV229" i="11"/>
  <c r="AX229" i="11"/>
  <c r="BL224" i="11"/>
  <c r="BK224" i="11"/>
  <c r="BB227" i="11"/>
  <c r="BD227" i="11"/>
  <c r="BC227" i="11"/>
  <c r="T242" i="11"/>
  <c r="S242" i="11"/>
  <c r="I261" i="11"/>
  <c r="H262" i="11" s="1"/>
  <c r="J261" i="11"/>
  <c r="G271" i="11"/>
  <c r="F271" i="11"/>
  <c r="E272" i="11" s="1"/>
  <c r="D277" i="10"/>
  <c r="C273" i="11" s="1"/>
  <c r="D273" i="11" s="1"/>
  <c r="M254" i="11"/>
  <c r="L254" i="11"/>
  <c r="K255" i="11" s="1"/>
  <c r="Q240" i="11" l="1"/>
  <c r="P240" i="11"/>
  <c r="O240" i="11"/>
  <c r="N241" i="11" s="1"/>
  <c r="AC237" i="11"/>
  <c r="AB237" i="11"/>
  <c r="AA237" i="11"/>
  <c r="X238" i="11"/>
  <c r="Y238" i="11"/>
  <c r="Z238" i="11"/>
  <c r="V239" i="11"/>
  <c r="U239" i="11"/>
  <c r="W239" i="11"/>
  <c r="AJ234" i="11"/>
  <c r="AL234" i="11"/>
  <c r="AK234" i="11"/>
  <c r="AI235" i="11"/>
  <c r="AG235" i="11"/>
  <c r="AH235" i="11"/>
  <c r="AQ232" i="11"/>
  <c r="AP232" i="11"/>
  <c r="AR232" i="11"/>
  <c r="AE236" i="11"/>
  <c r="AF236" i="11"/>
  <c r="AD236" i="11"/>
  <c r="AN233" i="11"/>
  <c r="AM233" i="11"/>
  <c r="AO233" i="11"/>
  <c r="AY229" i="11"/>
  <c r="BA229" i="11"/>
  <c r="AZ229" i="11"/>
  <c r="BH226" i="11"/>
  <c r="BJ226" i="11"/>
  <c r="BI226" i="11"/>
  <c r="BD228" i="11"/>
  <c r="BC228" i="11"/>
  <c r="BB228" i="11"/>
  <c r="BF227" i="11"/>
  <c r="BE227" i="11"/>
  <c r="BG227" i="11"/>
  <c r="BK225" i="11"/>
  <c r="BL225" i="11"/>
  <c r="AW230" i="11"/>
  <c r="AX230" i="11"/>
  <c r="AV230" i="11"/>
  <c r="AU231" i="11"/>
  <c r="AT231" i="11"/>
  <c r="AS231" i="11"/>
  <c r="V242" i="11"/>
  <c r="W242" i="11"/>
  <c r="I262" i="11"/>
  <c r="H263" i="11" s="1"/>
  <c r="J262" i="11"/>
  <c r="F272" i="11"/>
  <c r="E273" i="11" s="1"/>
  <c r="G273" i="11" s="1"/>
  <c r="G272" i="11"/>
  <c r="D278" i="10"/>
  <c r="C274" i="11" s="1"/>
  <c r="D274" i="11" s="1"/>
  <c r="L255" i="11"/>
  <c r="K256" i="11" s="1"/>
  <c r="M255" i="11"/>
  <c r="P241" i="11" l="1"/>
  <c r="O241" i="11"/>
  <c r="O242" i="11" s="1"/>
  <c r="N243" i="11" s="1"/>
  <c r="S240" i="11"/>
  <c r="T240" i="11"/>
  <c r="R240" i="11"/>
  <c r="Q241" i="11" s="1"/>
  <c r="AR233" i="11"/>
  <c r="AQ233" i="11"/>
  <c r="AP233" i="11"/>
  <c r="AU232" i="11"/>
  <c r="AS232" i="11"/>
  <c r="AT232" i="11"/>
  <c r="AB238" i="11"/>
  <c r="AA238" i="11"/>
  <c r="AC238" i="11"/>
  <c r="AO234" i="11"/>
  <c r="AN234" i="11"/>
  <c r="AM234" i="11"/>
  <c r="Z239" i="11"/>
  <c r="X239" i="11"/>
  <c r="Y239" i="11"/>
  <c r="AH236" i="11"/>
  <c r="AG236" i="11"/>
  <c r="AI236" i="11"/>
  <c r="AK235" i="11"/>
  <c r="AL235" i="11"/>
  <c r="AJ235" i="11"/>
  <c r="AD237" i="11"/>
  <c r="AF237" i="11"/>
  <c r="AE237" i="11"/>
  <c r="AX231" i="11"/>
  <c r="AW231" i="11"/>
  <c r="AV231" i="11"/>
  <c r="BJ227" i="11"/>
  <c r="BI227" i="11"/>
  <c r="BH227" i="11"/>
  <c r="BL226" i="11"/>
  <c r="BK226" i="11"/>
  <c r="BA230" i="11"/>
  <c r="AZ230" i="11"/>
  <c r="AY230" i="11"/>
  <c r="BB229" i="11"/>
  <c r="BD229" i="11"/>
  <c r="BC229" i="11"/>
  <c r="BG228" i="11"/>
  <c r="BF228" i="11"/>
  <c r="BE228" i="11"/>
  <c r="Y242" i="11"/>
  <c r="Z242" i="11"/>
  <c r="J263" i="11"/>
  <c r="I263" i="11"/>
  <c r="H264" i="11" s="1"/>
  <c r="F273" i="11"/>
  <c r="E274" i="11" s="1"/>
  <c r="D279" i="10"/>
  <c r="C275" i="11" s="1"/>
  <c r="D275" i="11" s="1"/>
  <c r="L256" i="11"/>
  <c r="K257" i="11" s="1"/>
  <c r="M256" i="11"/>
  <c r="R241" i="11" l="1"/>
  <c r="R242" i="11" s="1"/>
  <c r="S241" i="11"/>
  <c r="T241" i="11"/>
  <c r="W240" i="11"/>
  <c r="V240" i="11"/>
  <c r="U240" i="11"/>
  <c r="O243" i="11"/>
  <c r="N244" i="11" s="1"/>
  <c r="P243" i="11"/>
  <c r="Q243" i="11"/>
  <c r="AK236" i="11"/>
  <c r="AL236" i="11"/>
  <c r="AJ236" i="11"/>
  <c r="AG237" i="11"/>
  <c r="AH237" i="11"/>
  <c r="AI237" i="11"/>
  <c r="AQ234" i="11"/>
  <c r="AP234" i="11"/>
  <c r="AR234" i="11"/>
  <c r="AW232" i="11"/>
  <c r="AX232" i="11"/>
  <c r="AV232" i="11"/>
  <c r="AE238" i="11"/>
  <c r="AF238" i="11"/>
  <c r="AD238" i="11"/>
  <c r="AM235" i="11"/>
  <c r="AN235" i="11"/>
  <c r="AO235" i="11"/>
  <c r="AC239" i="11"/>
  <c r="AB239" i="11"/>
  <c r="AA239" i="11"/>
  <c r="AT233" i="11"/>
  <c r="AU233" i="11"/>
  <c r="AS233" i="11"/>
  <c r="BK227" i="11"/>
  <c r="BL227" i="11"/>
  <c r="BI228" i="11"/>
  <c r="BH228" i="11"/>
  <c r="BJ228" i="11"/>
  <c r="BD230" i="11"/>
  <c r="BB230" i="11"/>
  <c r="BC230" i="11"/>
  <c r="BE229" i="11"/>
  <c r="BF229" i="11"/>
  <c r="BG229" i="11"/>
  <c r="BA231" i="11"/>
  <c r="AZ231" i="11"/>
  <c r="AY231" i="11"/>
  <c r="AB242" i="11"/>
  <c r="AC242" i="11"/>
  <c r="J264" i="11"/>
  <c r="I264" i="11"/>
  <c r="H265" i="11" s="1"/>
  <c r="G274" i="11"/>
  <c r="F274" i="11"/>
  <c r="E275" i="11" s="1"/>
  <c r="G275" i="11" s="1"/>
  <c r="D280" i="10"/>
  <c r="C276" i="11" s="1"/>
  <c r="D276" i="11" s="1"/>
  <c r="L257" i="11"/>
  <c r="K258" i="11" s="1"/>
  <c r="M257" i="11"/>
  <c r="T243" i="11" l="1"/>
  <c r="R243" i="11"/>
  <c r="S243" i="11"/>
  <c r="Z240" i="11"/>
  <c r="Y240" i="11"/>
  <c r="U241" i="11"/>
  <c r="U242" i="11" s="1"/>
  <c r="W241" i="11"/>
  <c r="V241" i="11"/>
  <c r="P244" i="11"/>
  <c r="Q244" i="11"/>
  <c r="O244" i="11"/>
  <c r="N245" i="11" s="1"/>
  <c r="AA240" i="11"/>
  <c r="X240" i="11"/>
  <c r="AP235" i="11"/>
  <c r="AQ235" i="11"/>
  <c r="AR235" i="11"/>
  <c r="AJ237" i="11"/>
  <c r="AL237" i="11"/>
  <c r="AK237" i="11"/>
  <c r="AV233" i="11"/>
  <c r="AW233" i="11"/>
  <c r="AX233" i="11"/>
  <c r="AY232" i="11"/>
  <c r="BA232" i="11"/>
  <c r="AZ232" i="11"/>
  <c r="AU234" i="11"/>
  <c r="AT234" i="11"/>
  <c r="AS234" i="11"/>
  <c r="AI238" i="11"/>
  <c r="AG238" i="11"/>
  <c r="AH238" i="11"/>
  <c r="AO236" i="11"/>
  <c r="AM236" i="11"/>
  <c r="AN236" i="11"/>
  <c r="AD239" i="11"/>
  <c r="AF239" i="11"/>
  <c r="AE239" i="11"/>
  <c r="BC231" i="11"/>
  <c r="BD231" i="11"/>
  <c r="BB231" i="11"/>
  <c r="BF230" i="11"/>
  <c r="BG230" i="11"/>
  <c r="BE230" i="11"/>
  <c r="BH229" i="11"/>
  <c r="BI229" i="11"/>
  <c r="BJ229" i="11"/>
  <c r="BK228" i="11"/>
  <c r="BL228" i="11"/>
  <c r="AE242" i="11"/>
  <c r="AF242" i="11"/>
  <c r="J265" i="11"/>
  <c r="I265" i="11"/>
  <c r="H266" i="11" s="1"/>
  <c r="F275" i="11"/>
  <c r="E276" i="11" s="1"/>
  <c r="D281" i="10"/>
  <c r="C277" i="11" s="1"/>
  <c r="D277" i="11" s="1"/>
  <c r="L258" i="11"/>
  <c r="K259" i="11" s="1"/>
  <c r="M258" i="11"/>
  <c r="Q245" i="11" l="1"/>
  <c r="P245" i="11"/>
  <c r="O245" i="11"/>
  <c r="N246" i="11" s="1"/>
  <c r="R244" i="11"/>
  <c r="S244" i="11"/>
  <c r="T244" i="11"/>
  <c r="AC240" i="11"/>
  <c r="AB240" i="11"/>
  <c r="X241" i="11"/>
  <c r="X242" i="11" s="1"/>
  <c r="Z241" i="11"/>
  <c r="Y241" i="11"/>
  <c r="V243" i="11"/>
  <c r="W243" i="11"/>
  <c r="U243" i="11"/>
  <c r="AI239" i="11"/>
  <c r="AH239" i="11"/>
  <c r="AG239" i="11"/>
  <c r="BC232" i="11"/>
  <c r="BD232" i="11"/>
  <c r="BB232" i="11"/>
  <c r="AO237" i="11"/>
  <c r="AM237" i="11"/>
  <c r="AN237" i="11"/>
  <c r="AK238" i="11"/>
  <c r="AJ238" i="11"/>
  <c r="AL238" i="11"/>
  <c r="AZ233" i="11"/>
  <c r="BA233" i="11"/>
  <c r="AY233" i="11"/>
  <c r="AT235" i="11"/>
  <c r="AS235" i="11"/>
  <c r="AU235" i="11"/>
  <c r="AP236" i="11"/>
  <c r="AR236" i="11"/>
  <c r="AQ236" i="11"/>
  <c r="AV234" i="11"/>
  <c r="AX234" i="11"/>
  <c r="AW234" i="11"/>
  <c r="BH230" i="11"/>
  <c r="BJ230" i="11"/>
  <c r="BI230" i="11"/>
  <c r="BL229" i="11"/>
  <c r="BK229" i="11"/>
  <c r="BG231" i="11"/>
  <c r="BF231" i="11"/>
  <c r="BE231" i="11"/>
  <c r="AH242" i="11"/>
  <c r="AI242" i="11"/>
  <c r="J266" i="11"/>
  <c r="I266" i="11"/>
  <c r="H267" i="11" s="1"/>
  <c r="F276" i="11"/>
  <c r="E277" i="11" s="1"/>
  <c r="G276" i="11"/>
  <c r="D282" i="10"/>
  <c r="C278" i="11" s="1"/>
  <c r="D278" i="11" s="1"/>
  <c r="L259" i="11"/>
  <c r="K260" i="11" s="1"/>
  <c r="M259" i="11"/>
  <c r="AB241" i="11" l="1"/>
  <c r="AA241" i="11"/>
  <c r="AA242" i="11" s="1"/>
  <c r="AC241" i="11"/>
  <c r="P246" i="11"/>
  <c r="Q246" i="11"/>
  <c r="O246" i="11"/>
  <c r="N247" i="11" s="1"/>
  <c r="Y243" i="11"/>
  <c r="X243" i="11"/>
  <c r="Z243" i="11"/>
  <c r="AF240" i="11"/>
  <c r="AE240" i="11"/>
  <c r="R245" i="11"/>
  <c r="S245" i="11"/>
  <c r="T245" i="11"/>
  <c r="W244" i="11"/>
  <c r="V244" i="11"/>
  <c r="U244" i="11"/>
  <c r="AD240" i="11"/>
  <c r="AV235" i="11"/>
  <c r="AW235" i="11"/>
  <c r="AX235" i="11"/>
  <c r="AO238" i="11"/>
  <c r="AN238" i="11"/>
  <c r="AM238" i="11"/>
  <c r="AZ234" i="11"/>
  <c r="AY234" i="11"/>
  <c r="BA234" i="11"/>
  <c r="BE232" i="11"/>
  <c r="BG232" i="11"/>
  <c r="BF232" i="11"/>
  <c r="AU236" i="11"/>
  <c r="AT236" i="11"/>
  <c r="AS236" i="11"/>
  <c r="BD233" i="11"/>
  <c r="BB233" i="11"/>
  <c r="BC233" i="11"/>
  <c r="AQ237" i="11"/>
  <c r="AP237" i="11"/>
  <c r="AR237" i="11"/>
  <c r="AJ239" i="11"/>
  <c r="AK239" i="11"/>
  <c r="AL239" i="11"/>
  <c r="BI231" i="11"/>
  <c r="BH231" i="11"/>
  <c r="BJ231" i="11"/>
  <c r="BK230" i="11"/>
  <c r="BL230" i="11"/>
  <c r="N249" i="11"/>
  <c r="AL242" i="11"/>
  <c r="AK242" i="11"/>
  <c r="J267" i="11"/>
  <c r="I267" i="11"/>
  <c r="H268" i="11" s="1"/>
  <c r="G277" i="11"/>
  <c r="F277" i="11"/>
  <c r="E278" i="11" s="1"/>
  <c r="G278" i="11" s="1"/>
  <c r="D283" i="10"/>
  <c r="C279" i="11" s="1"/>
  <c r="D279" i="11" s="1"/>
  <c r="L260" i="11"/>
  <c r="K261" i="11" s="1"/>
  <c r="M260" i="11"/>
  <c r="AI240" i="11" l="1"/>
  <c r="AH240" i="11"/>
  <c r="Z244" i="11"/>
  <c r="X244" i="11"/>
  <c r="Y244" i="11"/>
  <c r="AA243" i="11"/>
  <c r="AB243" i="11"/>
  <c r="AC243" i="11"/>
  <c r="AE241" i="11"/>
  <c r="AF241" i="11"/>
  <c r="AD241" i="11"/>
  <c r="AD242" i="11" s="1"/>
  <c r="V245" i="11"/>
  <c r="U245" i="11"/>
  <c r="W245" i="11"/>
  <c r="S246" i="11"/>
  <c r="T246" i="11"/>
  <c r="R246" i="11"/>
  <c r="Q247" i="11" s="1"/>
  <c r="P247" i="11"/>
  <c r="O247" i="11"/>
  <c r="N248" i="11" s="1"/>
  <c r="AG240" i="11"/>
  <c r="AN239" i="11"/>
  <c r="AO239" i="11"/>
  <c r="AM239" i="11"/>
  <c r="BJ232" i="11"/>
  <c r="BH232" i="11"/>
  <c r="BI232" i="11"/>
  <c r="BF233" i="11"/>
  <c r="BE233" i="11"/>
  <c r="BG233" i="11"/>
  <c r="AQ238" i="11"/>
  <c r="AR238" i="11"/>
  <c r="AP238" i="11"/>
  <c r="AS237" i="11"/>
  <c r="AU237" i="11"/>
  <c r="AT237" i="11"/>
  <c r="BB234" i="11"/>
  <c r="BC234" i="11"/>
  <c r="BD234" i="11"/>
  <c r="AY235" i="11"/>
  <c r="BA235" i="11"/>
  <c r="AZ235" i="11"/>
  <c r="AW236" i="11"/>
  <c r="AX236" i="11"/>
  <c r="AV236" i="11"/>
  <c r="BL231" i="11"/>
  <c r="BK231" i="11"/>
  <c r="P249" i="11"/>
  <c r="Q249" i="11"/>
  <c r="AN242" i="11"/>
  <c r="AO242" i="11"/>
  <c r="J268" i="11"/>
  <c r="I268" i="11"/>
  <c r="H269" i="11" s="1"/>
  <c r="F278" i="11"/>
  <c r="E279" i="11" s="1"/>
  <c r="G279" i="11" s="1"/>
  <c r="D284" i="10"/>
  <c r="C280" i="11" s="1"/>
  <c r="D280" i="11" s="1"/>
  <c r="M261" i="11"/>
  <c r="L261" i="11"/>
  <c r="K262" i="11" s="1"/>
  <c r="W246" i="11" l="1"/>
  <c r="V246" i="11"/>
  <c r="U246" i="11"/>
  <c r="AG241" i="11"/>
  <c r="AG242" i="11" s="1"/>
  <c r="AI241" i="11"/>
  <c r="AH241" i="11"/>
  <c r="AA244" i="11"/>
  <c r="AB244" i="11"/>
  <c r="AC244" i="11"/>
  <c r="Q248" i="11"/>
  <c r="O248" i="11"/>
  <c r="O249" i="11" s="1"/>
  <c r="N250" i="11" s="1"/>
  <c r="P250" i="11" s="1"/>
  <c r="P248" i="11"/>
  <c r="X245" i="11"/>
  <c r="Y245" i="11"/>
  <c r="Z245" i="11"/>
  <c r="AE243" i="11"/>
  <c r="AF243" i="11"/>
  <c r="AD243" i="11"/>
  <c r="AL240" i="11"/>
  <c r="AK240" i="11"/>
  <c r="R247" i="11"/>
  <c r="T247" i="11"/>
  <c r="S247" i="11"/>
  <c r="AM240" i="11"/>
  <c r="AJ240" i="11"/>
  <c r="BF234" i="11"/>
  <c r="BG234" i="11"/>
  <c r="BE234" i="11"/>
  <c r="AY236" i="11"/>
  <c r="AZ236" i="11"/>
  <c r="BA236" i="11"/>
  <c r="AS238" i="11"/>
  <c r="AT238" i="11"/>
  <c r="AU238" i="11"/>
  <c r="BL232" i="11"/>
  <c r="BK232" i="11"/>
  <c r="BJ233" i="11"/>
  <c r="BH233" i="11"/>
  <c r="BI233" i="11"/>
  <c r="BB235" i="11"/>
  <c r="BC235" i="11"/>
  <c r="BD235" i="11"/>
  <c r="AW237" i="11"/>
  <c r="AX237" i="11"/>
  <c r="AV237" i="11"/>
  <c r="AR239" i="11"/>
  <c r="AQ239" i="11"/>
  <c r="AP239" i="11"/>
  <c r="T249" i="11"/>
  <c r="S249" i="11"/>
  <c r="AR242" i="11"/>
  <c r="AQ242" i="11"/>
  <c r="I269" i="11"/>
  <c r="J269" i="11"/>
  <c r="F279" i="11"/>
  <c r="E280" i="11" s="1"/>
  <c r="D285" i="10"/>
  <c r="C281" i="11" s="1"/>
  <c r="D281" i="11" s="1"/>
  <c r="M262" i="11"/>
  <c r="L262" i="11"/>
  <c r="K263" i="11" s="1"/>
  <c r="Q250" i="11" l="1"/>
  <c r="S250" i="11" s="1"/>
  <c r="AH243" i="11"/>
  <c r="AI243" i="11"/>
  <c r="AK241" i="11"/>
  <c r="AJ241" i="11"/>
  <c r="AJ242" i="11" s="1"/>
  <c r="AL241" i="11"/>
  <c r="V247" i="11"/>
  <c r="W247" i="11"/>
  <c r="U247" i="11"/>
  <c r="R248" i="11"/>
  <c r="R249" i="11" s="1"/>
  <c r="R250" i="11" s="1"/>
  <c r="T248" i="11"/>
  <c r="S248" i="11"/>
  <c r="AG243" i="11"/>
  <c r="AB245" i="11"/>
  <c r="AC245" i="11"/>
  <c r="AA245" i="11"/>
  <c r="AF244" i="11"/>
  <c r="AD244" i="11"/>
  <c r="AE244" i="11"/>
  <c r="O250" i="11"/>
  <c r="N251" i="11" s="1"/>
  <c r="P251" i="11" s="1"/>
  <c r="AO240" i="11"/>
  <c r="AP240" i="11" s="1"/>
  <c r="AN240" i="11"/>
  <c r="X246" i="11"/>
  <c r="Y246" i="11"/>
  <c r="Z246" i="11"/>
  <c r="BL233" i="11"/>
  <c r="BK233" i="11"/>
  <c r="BC236" i="11"/>
  <c r="BD236" i="11"/>
  <c r="BB236" i="11"/>
  <c r="BE235" i="11"/>
  <c r="BG235" i="11"/>
  <c r="BF235" i="11"/>
  <c r="AT239" i="11"/>
  <c r="AU239" i="11"/>
  <c r="AS239" i="11"/>
  <c r="AX238" i="11"/>
  <c r="AV238" i="11"/>
  <c r="AW238" i="11"/>
  <c r="BJ234" i="11"/>
  <c r="BI234" i="11"/>
  <c r="BH234" i="11"/>
  <c r="BA237" i="11"/>
  <c r="AZ237" i="11"/>
  <c r="AY237" i="11"/>
  <c r="V249" i="11"/>
  <c r="W249" i="11"/>
  <c r="T250" i="11"/>
  <c r="O251" i="11"/>
  <c r="N252" i="11" s="1"/>
  <c r="Q251" i="11"/>
  <c r="AT242" i="11"/>
  <c r="AU242" i="11"/>
  <c r="H270" i="11"/>
  <c r="J270" i="11" s="1"/>
  <c r="G280" i="11"/>
  <c r="F280" i="11"/>
  <c r="E281" i="11" s="1"/>
  <c r="D286" i="10"/>
  <c r="C282" i="11" s="1"/>
  <c r="D282" i="11" s="1"/>
  <c r="N254" i="11"/>
  <c r="L263" i="11"/>
  <c r="M263" i="11"/>
  <c r="AH244" i="11" l="1"/>
  <c r="AG244" i="11"/>
  <c r="AI244" i="11"/>
  <c r="U248" i="11"/>
  <c r="U249" i="11" s="1"/>
  <c r="U250" i="11" s="1"/>
  <c r="V248" i="11"/>
  <c r="W248" i="11"/>
  <c r="AN241" i="11"/>
  <c r="AO241" i="11"/>
  <c r="AM241" i="11"/>
  <c r="AM242" i="11" s="1"/>
  <c r="AQ240" i="11"/>
  <c r="AR240" i="11"/>
  <c r="AD245" i="11"/>
  <c r="AE245" i="11"/>
  <c r="AF245" i="11"/>
  <c r="X247" i="11"/>
  <c r="Y247" i="11"/>
  <c r="Z247" i="11"/>
  <c r="AK243" i="11"/>
  <c r="AL243" i="11"/>
  <c r="AJ243" i="11"/>
  <c r="AC246" i="11"/>
  <c r="AA246" i="11"/>
  <c r="AB246" i="11"/>
  <c r="BB237" i="11"/>
  <c r="BD237" i="11"/>
  <c r="BC237" i="11"/>
  <c r="AZ238" i="11"/>
  <c r="BA238" i="11"/>
  <c r="AY238" i="11"/>
  <c r="AV239" i="11"/>
  <c r="AW239" i="11"/>
  <c r="AX239" i="11"/>
  <c r="BE236" i="11"/>
  <c r="BG236" i="11"/>
  <c r="BF236" i="11"/>
  <c r="BK234" i="11"/>
  <c r="BL234" i="11"/>
  <c r="BI235" i="11"/>
  <c r="BJ235" i="11"/>
  <c r="BH235" i="11"/>
  <c r="W250" i="11"/>
  <c r="V250" i="11"/>
  <c r="Z249" i="11"/>
  <c r="Y249" i="11"/>
  <c r="S251" i="11"/>
  <c r="R251" i="11"/>
  <c r="T251" i="11"/>
  <c r="Q252" i="11"/>
  <c r="P252" i="11"/>
  <c r="O252" i="11"/>
  <c r="N253" i="11" s="1"/>
  <c r="AX242" i="11"/>
  <c r="AW242" i="11"/>
  <c r="I270" i="11"/>
  <c r="G281" i="11"/>
  <c r="F281" i="11"/>
  <c r="E282" i="11" s="1"/>
  <c r="G282" i="11" s="1"/>
  <c r="D287" i="10"/>
  <c r="C283" i="11" s="1"/>
  <c r="D283" i="11" s="1"/>
  <c r="Q254" i="11"/>
  <c r="P254" i="11"/>
  <c r="K264" i="11"/>
  <c r="AD246" i="11" l="1"/>
  <c r="AF246" i="11"/>
  <c r="AE246" i="11"/>
  <c r="AJ244" i="11"/>
  <c r="AK244" i="11"/>
  <c r="AL244" i="11"/>
  <c r="AI245" i="11"/>
  <c r="AH245" i="11"/>
  <c r="AG245" i="11"/>
  <c r="AR241" i="11"/>
  <c r="AQ241" i="11"/>
  <c r="AP241" i="11"/>
  <c r="AP242" i="11" s="1"/>
  <c r="AB247" i="11"/>
  <c r="AA247" i="11"/>
  <c r="AC247" i="11"/>
  <c r="AV240" i="11"/>
  <c r="AM243" i="11"/>
  <c r="AO243" i="11"/>
  <c r="AN243" i="11"/>
  <c r="AU240" i="11"/>
  <c r="AT240" i="11"/>
  <c r="Z248" i="11"/>
  <c r="Y248" i="11"/>
  <c r="X248" i="11"/>
  <c r="X249" i="11" s="1"/>
  <c r="X250" i="11" s="1"/>
  <c r="AS240" i="11"/>
  <c r="BI236" i="11"/>
  <c r="BJ236" i="11"/>
  <c r="BH236" i="11"/>
  <c r="BC238" i="11"/>
  <c r="BB238" i="11"/>
  <c r="BD238" i="11"/>
  <c r="BK235" i="11"/>
  <c r="BL235" i="11"/>
  <c r="AZ239" i="11"/>
  <c r="BA239" i="11"/>
  <c r="AY239" i="11"/>
  <c r="BF237" i="11"/>
  <c r="BG237" i="11"/>
  <c r="BE237" i="11"/>
  <c r="Q253" i="11"/>
  <c r="P253" i="11"/>
  <c r="O253" i="11"/>
  <c r="O254" i="11" s="1"/>
  <c r="N255" i="11" s="1"/>
  <c r="O255" i="11" s="1"/>
  <c r="N256" i="11" s="1"/>
  <c r="S252" i="11"/>
  <c r="T252" i="11"/>
  <c r="R252" i="11"/>
  <c r="AC249" i="11"/>
  <c r="AB249" i="11"/>
  <c r="U251" i="11"/>
  <c r="W251" i="11"/>
  <c r="V251" i="11"/>
  <c r="Y250" i="11"/>
  <c r="Z250" i="11"/>
  <c r="BA242" i="11"/>
  <c r="AZ242" i="11"/>
  <c r="H271" i="11"/>
  <c r="J271" i="11" s="1"/>
  <c r="F282" i="11"/>
  <c r="E283" i="11" s="1"/>
  <c r="D288" i="10"/>
  <c r="C284" i="11" s="1"/>
  <c r="D284" i="11" s="1"/>
  <c r="S254" i="11"/>
  <c r="T254" i="11"/>
  <c r="M264" i="11"/>
  <c r="L264" i="11"/>
  <c r="K265" i="11" s="1"/>
  <c r="AA248" i="11" l="1"/>
  <c r="AA249" i="11" s="1"/>
  <c r="AB248" i="11"/>
  <c r="AC248" i="11"/>
  <c r="AS241" i="11"/>
  <c r="AS242" i="11" s="1"/>
  <c r="AT241" i="11"/>
  <c r="AU241" i="11"/>
  <c r="AP243" i="11"/>
  <c r="AQ243" i="11"/>
  <c r="AR243" i="11"/>
  <c r="AF247" i="11"/>
  <c r="AD247" i="11"/>
  <c r="AE247" i="11"/>
  <c r="AX240" i="11"/>
  <c r="AW240" i="11"/>
  <c r="AH246" i="11"/>
  <c r="AI246" i="11"/>
  <c r="AG246" i="11"/>
  <c r="AM244" i="11"/>
  <c r="AN244" i="11"/>
  <c r="AO244" i="11"/>
  <c r="AL245" i="11"/>
  <c r="AK245" i="11"/>
  <c r="AJ245" i="11"/>
  <c r="BF238" i="11"/>
  <c r="BG238" i="11"/>
  <c r="BE238" i="11"/>
  <c r="BD239" i="11"/>
  <c r="BC239" i="11"/>
  <c r="BB239" i="11"/>
  <c r="BK236" i="11"/>
  <c r="BL236" i="11"/>
  <c r="BJ237" i="11"/>
  <c r="BI237" i="11"/>
  <c r="BH237" i="11"/>
  <c r="Z251" i="11"/>
  <c r="Y251" i="11"/>
  <c r="X251" i="11"/>
  <c r="U252" i="11"/>
  <c r="V252" i="11"/>
  <c r="W252" i="11"/>
  <c r="AB250" i="11"/>
  <c r="AC250" i="11"/>
  <c r="AA250" i="11"/>
  <c r="P255" i="11"/>
  <c r="AF249" i="11"/>
  <c r="AE249" i="11"/>
  <c r="S253" i="11"/>
  <c r="T253" i="11"/>
  <c r="R253" i="11"/>
  <c r="R254" i="11" s="1"/>
  <c r="Q255" i="11" s="1"/>
  <c r="S255" i="11" s="1"/>
  <c r="BC242" i="11"/>
  <c r="BD242" i="11"/>
  <c r="I271" i="11"/>
  <c r="H272" i="11" s="1"/>
  <c r="G283" i="11"/>
  <c r="F283" i="11"/>
  <c r="E284" i="11" s="1"/>
  <c r="G284" i="11" s="1"/>
  <c r="D289" i="10"/>
  <c r="C285" i="11" s="1"/>
  <c r="D285" i="11" s="1"/>
  <c r="V254" i="11"/>
  <c r="W254" i="11"/>
  <c r="P256" i="11"/>
  <c r="O256" i="11"/>
  <c r="N257" i="11" s="1"/>
  <c r="L265" i="11"/>
  <c r="K266" i="11" s="1"/>
  <c r="M265" i="11"/>
  <c r="AK246" i="11" l="1"/>
  <c r="AJ246" i="11"/>
  <c r="AL246" i="11"/>
  <c r="AO245" i="11"/>
  <c r="AN245" i="11"/>
  <c r="AT243" i="11"/>
  <c r="AS243" i="11"/>
  <c r="AU243" i="11"/>
  <c r="AE248" i="11"/>
  <c r="AF248" i="11"/>
  <c r="AD248" i="11"/>
  <c r="AD249" i="11" s="1"/>
  <c r="AD250" i="11" s="1"/>
  <c r="AG247" i="11"/>
  <c r="AH247" i="11"/>
  <c r="AI247" i="11"/>
  <c r="AR244" i="11"/>
  <c r="AQ244" i="11"/>
  <c r="AP244" i="11"/>
  <c r="AZ240" i="11"/>
  <c r="BA240" i="11"/>
  <c r="AM245" i="11"/>
  <c r="AX241" i="11"/>
  <c r="AV241" i="11"/>
  <c r="AV242" i="11" s="1"/>
  <c r="AW241" i="11"/>
  <c r="AY240" i="11"/>
  <c r="BB240" i="11"/>
  <c r="BF239" i="11"/>
  <c r="BE239" i="11"/>
  <c r="BG239" i="11"/>
  <c r="BL237" i="11"/>
  <c r="BK237" i="11"/>
  <c r="BI238" i="11"/>
  <c r="BH238" i="11"/>
  <c r="BJ238" i="11"/>
  <c r="R255" i="11"/>
  <c r="Q256" i="11" s="1"/>
  <c r="S256" i="11" s="1"/>
  <c r="T255" i="11"/>
  <c r="V255" i="11" s="1"/>
  <c r="U253" i="11"/>
  <c r="U254" i="11" s="1"/>
  <c r="U255" i="11" s="1"/>
  <c r="V253" i="11"/>
  <c r="W253" i="11"/>
  <c r="AE250" i="11"/>
  <c r="AF250" i="11"/>
  <c r="AH249" i="11"/>
  <c r="AI249" i="11"/>
  <c r="Z252" i="11"/>
  <c r="X252" i="11"/>
  <c r="Y252" i="11"/>
  <c r="AB251" i="11"/>
  <c r="AC251" i="11"/>
  <c r="AA251" i="11"/>
  <c r="BG242" i="11"/>
  <c r="BF242" i="11"/>
  <c r="J272" i="11"/>
  <c r="I272" i="11"/>
  <c r="H273" i="11" s="1"/>
  <c r="F284" i="11"/>
  <c r="E285" i="11" s="1"/>
  <c r="D290" i="10"/>
  <c r="C286" i="11" s="1"/>
  <c r="D286" i="11" s="1"/>
  <c r="T256" i="11"/>
  <c r="R256" i="11"/>
  <c r="Q257" i="11" s="1"/>
  <c r="W255" i="11"/>
  <c r="O257" i="11"/>
  <c r="N258" i="11" s="1"/>
  <c r="P257" i="11"/>
  <c r="Z254" i="11"/>
  <c r="Y254" i="11"/>
  <c r="M266" i="11"/>
  <c r="L266" i="11"/>
  <c r="K267" i="11" s="1"/>
  <c r="AG248" i="11" l="1"/>
  <c r="AG249" i="11" s="1"/>
  <c r="AH248" i="11"/>
  <c r="AI248" i="11"/>
  <c r="AR245" i="11"/>
  <c r="AQ245" i="11"/>
  <c r="AP245" i="11"/>
  <c r="AY241" i="11"/>
  <c r="AY242" i="11" s="1"/>
  <c r="AZ241" i="11"/>
  <c r="BA241" i="11"/>
  <c r="AT244" i="11"/>
  <c r="AS244" i="11"/>
  <c r="AU244" i="11"/>
  <c r="AM246" i="11"/>
  <c r="AN246" i="11"/>
  <c r="AO246" i="11"/>
  <c r="AJ247" i="11"/>
  <c r="AK247" i="11"/>
  <c r="AL247" i="11"/>
  <c r="AV243" i="11"/>
  <c r="AW243" i="11"/>
  <c r="AX243" i="11"/>
  <c r="BC240" i="11"/>
  <c r="BD240" i="11"/>
  <c r="BH239" i="11"/>
  <c r="BI239" i="11"/>
  <c r="BJ239" i="11"/>
  <c r="BL238" i="11"/>
  <c r="BK238" i="11"/>
  <c r="AG250" i="11"/>
  <c r="AI250" i="11"/>
  <c r="AH250" i="11"/>
  <c r="AB252" i="11"/>
  <c r="AA252" i="11"/>
  <c r="AC252" i="11"/>
  <c r="Z253" i="11"/>
  <c r="Y253" i="11"/>
  <c r="X253" i="11"/>
  <c r="X254" i="11" s="1"/>
  <c r="AD251" i="11"/>
  <c r="AE251" i="11"/>
  <c r="AF251" i="11"/>
  <c r="AK249" i="11"/>
  <c r="AL249" i="11"/>
  <c r="X255" i="11"/>
  <c r="BI242" i="11"/>
  <c r="BJ242" i="11"/>
  <c r="BL242" i="11" s="1"/>
  <c r="J273" i="11"/>
  <c r="I273" i="11"/>
  <c r="H274" i="11" s="1"/>
  <c r="G285" i="11"/>
  <c r="F285" i="11"/>
  <c r="E286" i="11" s="1"/>
  <c r="G286" i="11" s="1"/>
  <c r="D291" i="10"/>
  <c r="C287" i="11" s="1"/>
  <c r="D287" i="11" s="1"/>
  <c r="AB254" i="11"/>
  <c r="AC254" i="11"/>
  <c r="T257" i="11"/>
  <c r="R257" i="11"/>
  <c r="Q258" i="11" s="1"/>
  <c r="S257" i="11"/>
  <c r="O258" i="11"/>
  <c r="P258" i="11"/>
  <c r="V256" i="11"/>
  <c r="U256" i="11"/>
  <c r="W256" i="11"/>
  <c r="Z255" i="11"/>
  <c r="Y255" i="11"/>
  <c r="L267" i="11"/>
  <c r="K268" i="11" s="1"/>
  <c r="M267" i="11"/>
  <c r="AY243" i="11" l="1"/>
  <c r="AZ243" i="11"/>
  <c r="BA243" i="11"/>
  <c r="AU245" i="11"/>
  <c r="AT245" i="11"/>
  <c r="AS245" i="11"/>
  <c r="AP246" i="11"/>
  <c r="AQ246" i="11"/>
  <c r="AR246" i="11"/>
  <c r="BB241" i="11"/>
  <c r="BB242" i="11" s="1"/>
  <c r="BD241" i="11"/>
  <c r="BC241" i="11"/>
  <c r="AJ248" i="11"/>
  <c r="AJ249" i="11" s="1"/>
  <c r="AL248" i="11"/>
  <c r="AK248" i="11"/>
  <c r="AJ250" i="11"/>
  <c r="AM247" i="11"/>
  <c r="AO247" i="11"/>
  <c r="AN247" i="11"/>
  <c r="BF240" i="11"/>
  <c r="BG240" i="11"/>
  <c r="BH240" i="11" s="1"/>
  <c r="AW244" i="11"/>
  <c r="AV244" i="11"/>
  <c r="AX244" i="11"/>
  <c r="BE240" i="11"/>
  <c r="BK239" i="11"/>
  <c r="BL239" i="11"/>
  <c r="AO249" i="11"/>
  <c r="AN249" i="11"/>
  <c r="AB253" i="11"/>
  <c r="AA253" i="11"/>
  <c r="AA254" i="11" s="1"/>
  <c r="AA255" i="11" s="1"/>
  <c r="AC253" i="11"/>
  <c r="AH251" i="11"/>
  <c r="AI251" i="11"/>
  <c r="AG251" i="11"/>
  <c r="AK250" i="11"/>
  <c r="AL250" i="11"/>
  <c r="AE252" i="11"/>
  <c r="AF252" i="11"/>
  <c r="AD252" i="11"/>
  <c r="J274" i="11"/>
  <c r="I274" i="11"/>
  <c r="H275" i="11" s="1"/>
  <c r="N259" i="11"/>
  <c r="F286" i="11"/>
  <c r="E287" i="11" s="1"/>
  <c r="D292" i="10"/>
  <c r="C288" i="11" s="1"/>
  <c r="D288" i="11" s="1"/>
  <c r="Y256" i="11"/>
  <c r="X256" i="11"/>
  <c r="Z256" i="11"/>
  <c r="W257" i="11"/>
  <c r="U257" i="11"/>
  <c r="V257" i="11"/>
  <c r="AF254" i="11"/>
  <c r="AE254" i="11"/>
  <c r="S258" i="11"/>
  <c r="R258" i="11"/>
  <c r="T258" i="11"/>
  <c r="AC255" i="11"/>
  <c r="AB255" i="11"/>
  <c r="M268" i="11"/>
  <c r="L268" i="11"/>
  <c r="BE241" i="11" l="1"/>
  <c r="BE242" i="11" s="1"/>
  <c r="BF241" i="11"/>
  <c r="BG241" i="11"/>
  <c r="BJ240" i="11"/>
  <c r="BL240" i="11" s="1"/>
  <c r="BI240" i="11"/>
  <c r="BB243" i="11"/>
  <c r="AX245" i="11"/>
  <c r="AV245" i="11"/>
  <c r="AW245" i="11"/>
  <c r="BK240" i="11"/>
  <c r="AS246" i="11"/>
  <c r="AT246" i="11"/>
  <c r="AU246" i="11"/>
  <c r="BD243" i="11"/>
  <c r="BC243" i="11"/>
  <c r="AN248" i="11"/>
  <c r="AO248" i="11"/>
  <c r="AM248" i="11"/>
  <c r="AM249" i="11" s="1"/>
  <c r="AM250" i="11" s="1"/>
  <c r="AZ244" i="11"/>
  <c r="AY244" i="11"/>
  <c r="BA244" i="11"/>
  <c r="AQ247" i="11"/>
  <c r="AR247" i="11"/>
  <c r="AP247" i="11"/>
  <c r="AN250" i="11"/>
  <c r="AO250" i="11"/>
  <c r="AD253" i="11"/>
  <c r="AD254" i="11" s="1"/>
  <c r="AF253" i="11"/>
  <c r="AE253" i="11"/>
  <c r="AH252" i="11"/>
  <c r="AG252" i="11"/>
  <c r="AI252" i="11"/>
  <c r="AK251" i="11"/>
  <c r="AJ251" i="11"/>
  <c r="AL251" i="11"/>
  <c r="AR249" i="11"/>
  <c r="AQ249" i="11"/>
  <c r="J275" i="11"/>
  <c r="I275" i="11"/>
  <c r="H276" i="11" s="1"/>
  <c r="G287" i="11"/>
  <c r="F287" i="11"/>
  <c r="E288" i="11" s="1"/>
  <c r="G288" i="11" s="1"/>
  <c r="Q259" i="11"/>
  <c r="R259" i="11" s="1"/>
  <c r="P259" i="11"/>
  <c r="O259" i="11"/>
  <c r="N260" i="11" s="1"/>
  <c r="D293" i="10"/>
  <c r="C289" i="11" s="1"/>
  <c r="D289" i="11" s="1"/>
  <c r="AD255" i="11"/>
  <c r="X257" i="11"/>
  <c r="Y257" i="11"/>
  <c r="Z257" i="11"/>
  <c r="AA256" i="11"/>
  <c r="AC256" i="11"/>
  <c r="AB256" i="11"/>
  <c r="AE255" i="11"/>
  <c r="AF255" i="11"/>
  <c r="W258" i="11"/>
  <c r="V258" i="11"/>
  <c r="U258" i="11"/>
  <c r="AI254" i="11"/>
  <c r="AH254" i="11"/>
  <c r="K269" i="11"/>
  <c r="AS247" i="11" l="1"/>
  <c r="AU247" i="11"/>
  <c r="AT247" i="11"/>
  <c r="AR248" i="11"/>
  <c r="AQ248" i="11"/>
  <c r="AP248" i="11"/>
  <c r="AP249" i="11" s="1"/>
  <c r="BH241" i="11"/>
  <c r="BH242" i="11" s="1"/>
  <c r="BJ241" i="11"/>
  <c r="BI241" i="11"/>
  <c r="BG243" i="11"/>
  <c r="BF243" i="11"/>
  <c r="BE243" i="11"/>
  <c r="BC244" i="11"/>
  <c r="BD244" i="11"/>
  <c r="BB244" i="11"/>
  <c r="AX246" i="11"/>
  <c r="AW246" i="11"/>
  <c r="AV246" i="11"/>
  <c r="AZ245" i="11"/>
  <c r="BA245" i="11"/>
  <c r="AY245" i="11"/>
  <c r="AO251" i="11"/>
  <c r="AN251" i="11"/>
  <c r="AM251" i="11"/>
  <c r="AH253" i="11"/>
  <c r="AG253" i="11"/>
  <c r="AG254" i="11" s="1"/>
  <c r="AG255" i="11" s="1"/>
  <c r="AI253" i="11"/>
  <c r="AU249" i="11"/>
  <c r="AT249" i="11"/>
  <c r="AL252" i="11"/>
  <c r="AJ252" i="11"/>
  <c r="AK252" i="11"/>
  <c r="AR250" i="11"/>
  <c r="AQ250" i="11"/>
  <c r="AP250" i="11"/>
  <c r="J276" i="11"/>
  <c r="I276" i="11"/>
  <c r="H277" i="11" s="1"/>
  <c r="J277" i="11" s="1"/>
  <c r="Q260" i="11"/>
  <c r="T260" i="11" s="1"/>
  <c r="F288" i="11"/>
  <c r="E289" i="11" s="1"/>
  <c r="O260" i="11"/>
  <c r="P260" i="11"/>
  <c r="S259" i="11"/>
  <c r="T259" i="11"/>
  <c r="D294" i="10"/>
  <c r="C290" i="11" s="1"/>
  <c r="D290" i="11" s="1"/>
  <c r="AK254" i="11"/>
  <c r="AL254" i="11"/>
  <c r="X258" i="11"/>
  <c r="Z258" i="11"/>
  <c r="Y258" i="11"/>
  <c r="AD256" i="11"/>
  <c r="AF256" i="11"/>
  <c r="AE256" i="11"/>
  <c r="AA257" i="11"/>
  <c r="AB257" i="11"/>
  <c r="AC257" i="11"/>
  <c r="AH255" i="11"/>
  <c r="AI255" i="11"/>
  <c r="M269" i="11"/>
  <c r="L269" i="11"/>
  <c r="K270" i="11" s="1"/>
  <c r="AZ246" i="11" l="1"/>
  <c r="AY246" i="11"/>
  <c r="BA246" i="11"/>
  <c r="BI243" i="11"/>
  <c r="BJ243" i="11"/>
  <c r="BH243" i="11"/>
  <c r="BB245" i="11"/>
  <c r="BD245" i="11"/>
  <c r="BC245" i="11"/>
  <c r="BG244" i="11"/>
  <c r="BE244" i="11"/>
  <c r="BF244" i="11"/>
  <c r="BL241" i="11"/>
  <c r="BK241" i="11"/>
  <c r="BK242" i="11" s="1"/>
  <c r="AV247" i="11"/>
  <c r="AW247" i="11"/>
  <c r="AX247" i="11"/>
  <c r="AS248" i="11"/>
  <c r="AS249" i="11" s="1"/>
  <c r="AU248" i="11"/>
  <c r="AT248" i="11"/>
  <c r="AL253" i="11"/>
  <c r="AJ253" i="11"/>
  <c r="AJ254" i="11" s="1"/>
  <c r="AK253" i="11"/>
  <c r="AO252" i="11"/>
  <c r="AN252" i="11"/>
  <c r="AM252" i="11"/>
  <c r="AW249" i="11"/>
  <c r="AX249" i="11"/>
  <c r="AT250" i="11"/>
  <c r="AS250" i="11"/>
  <c r="AU250" i="11"/>
  <c r="AR251" i="11"/>
  <c r="AQ251" i="11"/>
  <c r="AP251" i="11"/>
  <c r="I277" i="11"/>
  <c r="H278" i="11" s="1"/>
  <c r="J278" i="11" s="1"/>
  <c r="S260" i="11"/>
  <c r="N261" i="11"/>
  <c r="P261" i="11" s="1"/>
  <c r="R260" i="11"/>
  <c r="V260" i="11"/>
  <c r="W260" i="11"/>
  <c r="G289" i="11"/>
  <c r="F289" i="11"/>
  <c r="E290" i="11" s="1"/>
  <c r="W259" i="11"/>
  <c r="X259" i="11" s="1"/>
  <c r="V259" i="11"/>
  <c r="U259" i="11"/>
  <c r="U260" i="11" s="1"/>
  <c r="D295" i="10"/>
  <c r="C291" i="11" s="1"/>
  <c r="D291" i="11" s="1"/>
  <c r="AJ255" i="11"/>
  <c r="AC258" i="11"/>
  <c r="AB258" i="11"/>
  <c r="AA258" i="11"/>
  <c r="AL255" i="11"/>
  <c r="AK255" i="11"/>
  <c r="AI256" i="11"/>
  <c r="AH256" i="11"/>
  <c r="AG256" i="11"/>
  <c r="AN254" i="11"/>
  <c r="AO254" i="11"/>
  <c r="AF257" i="11"/>
  <c r="AD257" i="11"/>
  <c r="AE257" i="11"/>
  <c r="L270" i="11"/>
  <c r="K271" i="11" s="1"/>
  <c r="M270" i="11"/>
  <c r="AY247" i="11" l="1"/>
  <c r="BA247" i="11"/>
  <c r="AZ247" i="11"/>
  <c r="BL243" i="11"/>
  <c r="BK243" i="11"/>
  <c r="BH244" i="11"/>
  <c r="BI244" i="11"/>
  <c r="BJ244" i="11"/>
  <c r="BF245" i="11"/>
  <c r="BG245" i="11"/>
  <c r="BE245" i="11"/>
  <c r="BD246" i="11"/>
  <c r="BB246" i="11"/>
  <c r="BC246" i="11"/>
  <c r="AV248" i="11"/>
  <c r="AV249" i="11" s="1"/>
  <c r="AV250" i="11" s="1"/>
  <c r="AX248" i="11"/>
  <c r="AW248" i="11"/>
  <c r="AP252" i="11"/>
  <c r="AQ252" i="11"/>
  <c r="AR252" i="11"/>
  <c r="AZ249" i="11"/>
  <c r="BA249" i="11"/>
  <c r="AS251" i="11"/>
  <c r="AU251" i="11"/>
  <c r="AT251" i="11"/>
  <c r="AO253" i="11"/>
  <c r="AN253" i="11"/>
  <c r="AM253" i="11"/>
  <c r="AM254" i="11" s="1"/>
  <c r="AX250" i="11"/>
  <c r="AW250" i="11"/>
  <c r="I278" i="11"/>
  <c r="H279" i="11" s="1"/>
  <c r="I279" i="11" s="1"/>
  <c r="Q261" i="11"/>
  <c r="R261" i="11" s="1"/>
  <c r="O261" i="11"/>
  <c r="N262" i="11" s="1"/>
  <c r="G290" i="11"/>
  <c r="F290" i="11"/>
  <c r="E291" i="11" s="1"/>
  <c r="G291" i="11" s="1"/>
  <c r="X260" i="11"/>
  <c r="Z260" i="11"/>
  <c r="Y260" i="11"/>
  <c r="Y259" i="11"/>
  <c r="Z259" i="11"/>
  <c r="D296" i="10"/>
  <c r="C292" i="11" s="1"/>
  <c r="D292" i="11" s="1"/>
  <c r="AO255" i="11"/>
  <c r="AN255" i="11"/>
  <c r="AE258" i="11"/>
  <c r="AD258" i="11"/>
  <c r="AF258" i="11"/>
  <c r="AR254" i="11"/>
  <c r="AQ254" i="11"/>
  <c r="AJ256" i="11"/>
  <c r="AK256" i="11"/>
  <c r="AL256" i="11"/>
  <c r="AH257" i="11"/>
  <c r="AI257" i="11"/>
  <c r="AG257" i="11"/>
  <c r="AM255" i="11"/>
  <c r="L271" i="11"/>
  <c r="K272" i="11" s="1"/>
  <c r="M271" i="11"/>
  <c r="BF246" i="11" l="1"/>
  <c r="BG246" i="11"/>
  <c r="BE246" i="11"/>
  <c r="BA248" i="11"/>
  <c r="AY248" i="11"/>
  <c r="AY249" i="11" s="1"/>
  <c r="AY250" i="11" s="1"/>
  <c r="AZ248" i="11"/>
  <c r="BJ245" i="11"/>
  <c r="BI245" i="11"/>
  <c r="BH245" i="11"/>
  <c r="BL244" i="11"/>
  <c r="BK244" i="11"/>
  <c r="BD247" i="11"/>
  <c r="BB247" i="11"/>
  <c r="BC247" i="11"/>
  <c r="AQ253" i="11"/>
  <c r="AP253" i="11"/>
  <c r="AP254" i="11" s="1"/>
  <c r="AR253" i="11"/>
  <c r="BD249" i="11"/>
  <c r="BC249" i="11"/>
  <c r="AS252" i="11"/>
  <c r="AU252" i="11"/>
  <c r="AT252" i="11"/>
  <c r="AZ250" i="11"/>
  <c r="BA250" i="11"/>
  <c r="AX251" i="11"/>
  <c r="AW251" i="11"/>
  <c r="AV251" i="11"/>
  <c r="T261" i="11"/>
  <c r="V261" i="11" s="1"/>
  <c r="J279" i="11"/>
  <c r="S261" i="11"/>
  <c r="H280" i="11"/>
  <c r="J280" i="11" s="1"/>
  <c r="P262" i="11"/>
  <c r="O262" i="11"/>
  <c r="N263" i="11" s="1"/>
  <c r="Q262" i="11"/>
  <c r="AB260" i="11"/>
  <c r="AC260" i="11"/>
  <c r="AC259" i="11"/>
  <c r="AD259" i="11" s="1"/>
  <c r="AB259" i="11"/>
  <c r="F291" i="11"/>
  <c r="E292" i="11" s="1"/>
  <c r="AA259" i="11"/>
  <c r="AA260" i="11" s="1"/>
  <c r="D297" i="10"/>
  <c r="C293" i="11" s="1"/>
  <c r="D293" i="11" s="1"/>
  <c r="AO256" i="11"/>
  <c r="AM256" i="11"/>
  <c r="AN256" i="11"/>
  <c r="AG258" i="11"/>
  <c r="AH258" i="11"/>
  <c r="AI258" i="11"/>
  <c r="AJ257" i="11"/>
  <c r="AL257" i="11"/>
  <c r="AK257" i="11"/>
  <c r="AT254" i="11"/>
  <c r="AU254" i="11"/>
  <c r="AR255" i="11"/>
  <c r="AP255" i="11"/>
  <c r="AQ255" i="11"/>
  <c r="L272" i="11"/>
  <c r="K273" i="11" s="1"/>
  <c r="M272" i="11"/>
  <c r="BF247" i="11" l="1"/>
  <c r="BG247" i="11"/>
  <c r="BE247" i="11"/>
  <c r="BD248" i="11"/>
  <c r="BB248" i="11"/>
  <c r="BB249" i="11" s="1"/>
  <c r="BB250" i="11" s="1"/>
  <c r="BC248" i="11"/>
  <c r="BJ246" i="11"/>
  <c r="BH246" i="11"/>
  <c r="BI246" i="11"/>
  <c r="BL245" i="11"/>
  <c r="BK245" i="11"/>
  <c r="BF249" i="11"/>
  <c r="BG249" i="11"/>
  <c r="AU253" i="11"/>
  <c r="AT253" i="11"/>
  <c r="AS253" i="11"/>
  <c r="AS254" i="11" s="1"/>
  <c r="AS255" i="11" s="1"/>
  <c r="AZ251" i="11"/>
  <c r="AY251" i="11"/>
  <c r="BA251" i="11"/>
  <c r="AW252" i="11"/>
  <c r="AV252" i="11"/>
  <c r="AX252" i="11"/>
  <c r="BC250" i="11"/>
  <c r="BD250" i="11"/>
  <c r="W261" i="11"/>
  <c r="Y261" i="11" s="1"/>
  <c r="U261" i="11"/>
  <c r="I280" i="11"/>
  <c r="T262" i="11"/>
  <c r="S262" i="11"/>
  <c r="Q263" i="11"/>
  <c r="S263" i="11" s="1"/>
  <c r="P263" i="11"/>
  <c r="O263" i="11"/>
  <c r="N264" i="11" s="1"/>
  <c r="R262" i="11"/>
  <c r="AD260" i="11"/>
  <c r="Z261" i="11"/>
  <c r="AA261" i="11" s="1"/>
  <c r="X261" i="11"/>
  <c r="AE260" i="11"/>
  <c r="AF260" i="11"/>
  <c r="G292" i="11"/>
  <c r="F292" i="11"/>
  <c r="E293" i="11" s="1"/>
  <c r="AE259" i="11"/>
  <c r="AF259" i="11"/>
  <c r="AG259" i="11" s="1"/>
  <c r="D298" i="10"/>
  <c r="C294" i="11" s="1"/>
  <c r="D294" i="11" s="1"/>
  <c r="AM257" i="11"/>
  <c r="AO257" i="11"/>
  <c r="AN257" i="11"/>
  <c r="AT255" i="11"/>
  <c r="AU255" i="11"/>
  <c r="AP256" i="11"/>
  <c r="AQ256" i="11"/>
  <c r="AR256" i="11"/>
  <c r="AX254" i="11"/>
  <c r="AW254" i="11"/>
  <c r="AJ258" i="11"/>
  <c r="AL258" i="11"/>
  <c r="AK258" i="11"/>
  <c r="L273" i="11"/>
  <c r="K274" i="11" s="1"/>
  <c r="M273" i="11"/>
  <c r="BF248" i="11" l="1"/>
  <c r="BG248" i="11"/>
  <c r="BE248" i="11"/>
  <c r="BE249" i="11" s="1"/>
  <c r="BI247" i="11"/>
  <c r="BH247" i="11"/>
  <c r="BJ247" i="11"/>
  <c r="BK246" i="11"/>
  <c r="BL246" i="11"/>
  <c r="BA252" i="11"/>
  <c r="AY252" i="11"/>
  <c r="AZ252" i="11"/>
  <c r="AV253" i="11"/>
  <c r="AV254" i="11" s="1"/>
  <c r="AW253" i="11"/>
  <c r="AX253" i="11"/>
  <c r="BD251" i="11"/>
  <c r="BB251" i="11"/>
  <c r="BC251" i="11"/>
  <c r="BJ249" i="11"/>
  <c r="BL249" i="11" s="1"/>
  <c r="BI249" i="11"/>
  <c r="BF250" i="11"/>
  <c r="BG250" i="11"/>
  <c r="BE250" i="11"/>
  <c r="H281" i="11"/>
  <c r="J281" i="11" s="1"/>
  <c r="R263" i="11"/>
  <c r="AG260" i="11"/>
  <c r="O264" i="11"/>
  <c r="N265" i="11" s="1"/>
  <c r="Q264" i="11"/>
  <c r="P264" i="11"/>
  <c r="W262" i="11"/>
  <c r="U262" i="11"/>
  <c r="T263" i="11" s="1"/>
  <c r="V262" i="11"/>
  <c r="AB261" i="11"/>
  <c r="AC261" i="11"/>
  <c r="AH260" i="11"/>
  <c r="AI260" i="11"/>
  <c r="G293" i="11"/>
  <c r="F293" i="11"/>
  <c r="E294" i="11" s="1"/>
  <c r="G294" i="11" s="1"/>
  <c r="AH259" i="11"/>
  <c r="AI259" i="11"/>
  <c r="D299" i="10"/>
  <c r="C295" i="11" s="1"/>
  <c r="D295" i="11" s="1"/>
  <c r="AV255" i="11"/>
  <c r="AZ254" i="11"/>
  <c r="BA254" i="11"/>
  <c r="AX255" i="11"/>
  <c r="AW255" i="11"/>
  <c r="AU256" i="11"/>
  <c r="AT256" i="11"/>
  <c r="AS256" i="11"/>
  <c r="AM258" i="11"/>
  <c r="AO258" i="11"/>
  <c r="AN258" i="11"/>
  <c r="AR257" i="11"/>
  <c r="AQ257" i="11"/>
  <c r="AP257" i="11"/>
  <c r="L274" i="11"/>
  <c r="M274" i="11"/>
  <c r="BL247" i="11" l="1"/>
  <c r="BK247" i="11"/>
  <c r="BH248" i="11"/>
  <c r="BH249" i="11" s="1"/>
  <c r="BH250" i="11" s="1"/>
  <c r="BJ248" i="11"/>
  <c r="BI248" i="11"/>
  <c r="BI250" i="11"/>
  <c r="BJ250" i="11"/>
  <c r="BE251" i="11"/>
  <c r="BF251" i="11"/>
  <c r="BG251" i="11"/>
  <c r="BA253" i="11"/>
  <c r="AY253" i="11"/>
  <c r="AY254" i="11" s="1"/>
  <c r="AY255" i="11" s="1"/>
  <c r="AZ253" i="11"/>
  <c r="BB252" i="11"/>
  <c r="BD252" i="11"/>
  <c r="BC252" i="11"/>
  <c r="I281" i="11"/>
  <c r="H282" i="11" s="1"/>
  <c r="Y262" i="11"/>
  <c r="Z262" i="11"/>
  <c r="X262" i="11"/>
  <c r="S264" i="11"/>
  <c r="R264" i="11"/>
  <c r="T264" i="11"/>
  <c r="U263" i="11"/>
  <c r="V263" i="11"/>
  <c r="W263" i="11"/>
  <c r="P265" i="11"/>
  <c r="Q265" i="11"/>
  <c r="O265" i="11"/>
  <c r="N266" i="11" s="1"/>
  <c r="F294" i="11"/>
  <c r="E295" i="11" s="1"/>
  <c r="G295" i="11" s="1"/>
  <c r="AD261" i="11"/>
  <c r="AE261" i="11"/>
  <c r="AF261" i="11"/>
  <c r="AL260" i="11"/>
  <c r="AK260" i="11"/>
  <c r="AK259" i="11"/>
  <c r="AL259" i="11"/>
  <c r="AJ259" i="11"/>
  <c r="AJ260" i="11" s="1"/>
  <c r="D300" i="10"/>
  <c r="C296" i="11" s="1"/>
  <c r="D296" i="11" s="1"/>
  <c r="AP258" i="11"/>
  <c r="AR258" i="11"/>
  <c r="AQ258" i="11"/>
  <c r="BA255" i="11"/>
  <c r="AZ255" i="11"/>
  <c r="BC254" i="11"/>
  <c r="BD254" i="11"/>
  <c r="AU257" i="11"/>
  <c r="AS257" i="11"/>
  <c r="AT257" i="11"/>
  <c r="AX256" i="11"/>
  <c r="AW256" i="11"/>
  <c r="AV256" i="11"/>
  <c r="K275" i="11"/>
  <c r="BK248" i="11" l="1"/>
  <c r="BK249" i="11" s="1"/>
  <c r="BL248" i="11"/>
  <c r="BJ251" i="11"/>
  <c r="BI251" i="11"/>
  <c r="BH251" i="11"/>
  <c r="BG252" i="11"/>
  <c r="BE252" i="11"/>
  <c r="BF252" i="11"/>
  <c r="BL250" i="11"/>
  <c r="BK250" i="11"/>
  <c r="BC253" i="11"/>
  <c r="BB253" i="11"/>
  <c r="BB254" i="11" s="1"/>
  <c r="BB255" i="11" s="1"/>
  <c r="BD253" i="11"/>
  <c r="J282" i="11"/>
  <c r="I282" i="11"/>
  <c r="T265" i="11"/>
  <c r="S265" i="11"/>
  <c r="R265" i="11"/>
  <c r="V264" i="11"/>
  <c r="U264" i="11"/>
  <c r="W264" i="11"/>
  <c r="X263" i="11"/>
  <c r="Z263" i="11"/>
  <c r="Y263" i="11"/>
  <c r="AC262" i="11"/>
  <c r="AD262" i="11" s="1"/>
  <c r="AB262" i="11"/>
  <c r="AA262" i="11"/>
  <c r="O266" i="11"/>
  <c r="N267" i="11" s="1"/>
  <c r="Q266" i="11"/>
  <c r="P266" i="11"/>
  <c r="AH261" i="11"/>
  <c r="AG261" i="11"/>
  <c r="AI261" i="11"/>
  <c r="AO260" i="11"/>
  <c r="AN260" i="11"/>
  <c r="AN259" i="11"/>
  <c r="AO259" i="11"/>
  <c r="AP259" i="11" s="1"/>
  <c r="F295" i="11"/>
  <c r="E296" i="11" s="1"/>
  <c r="G296" i="11" s="1"/>
  <c r="AM259" i="11"/>
  <c r="AM260" i="11" s="1"/>
  <c r="D301" i="10"/>
  <c r="C297" i="11" s="1"/>
  <c r="D297" i="11" s="1"/>
  <c r="BC255" i="11"/>
  <c r="BD255" i="11"/>
  <c r="AX257" i="11"/>
  <c r="AV257" i="11"/>
  <c r="AW257" i="11"/>
  <c r="AS258" i="11"/>
  <c r="AT258" i="11"/>
  <c r="AU258" i="11"/>
  <c r="BG254" i="11"/>
  <c r="BF254" i="11"/>
  <c r="AZ256" i="11"/>
  <c r="AY256" i="11"/>
  <c r="BA256" i="11"/>
  <c r="N269" i="11"/>
  <c r="M275" i="11"/>
  <c r="L275" i="11"/>
  <c r="K276" i="11" s="1"/>
  <c r="BG253" i="11" l="1"/>
  <c r="BE253" i="11"/>
  <c r="BE254" i="11" s="1"/>
  <c r="BF253" i="11"/>
  <c r="BH252" i="11"/>
  <c r="BI252" i="11"/>
  <c r="BJ252" i="11"/>
  <c r="BK251" i="11"/>
  <c r="BL251" i="11"/>
  <c r="H283" i="11"/>
  <c r="J283" i="11" s="1"/>
  <c r="Y264" i="11"/>
  <c r="X264" i="11"/>
  <c r="Z264" i="11"/>
  <c r="AE262" i="11"/>
  <c r="AF262" i="11"/>
  <c r="R266" i="11"/>
  <c r="S266" i="11"/>
  <c r="T266" i="11"/>
  <c r="Q267" i="11"/>
  <c r="P267" i="11"/>
  <c r="O267" i="11"/>
  <c r="N268" i="11" s="1"/>
  <c r="AC263" i="11"/>
  <c r="AB263" i="11"/>
  <c r="AA263" i="11"/>
  <c r="V265" i="11"/>
  <c r="W265" i="11"/>
  <c r="U265" i="11"/>
  <c r="AK261" i="11"/>
  <c r="AL261" i="11"/>
  <c r="AM261" i="11" s="1"/>
  <c r="AP260" i="11"/>
  <c r="AJ261" i="11"/>
  <c r="AR260" i="11"/>
  <c r="AQ260" i="11"/>
  <c r="AR259" i="11"/>
  <c r="AS259" i="11" s="1"/>
  <c r="AQ259" i="11"/>
  <c r="F296" i="11"/>
  <c r="E297" i="11" s="1"/>
  <c r="G297" i="11" s="1"/>
  <c r="D302" i="10"/>
  <c r="C298" i="11" s="1"/>
  <c r="D298" i="11" s="1"/>
  <c r="BJ254" i="11"/>
  <c r="BL254" i="11" s="1"/>
  <c r="BI254" i="11"/>
  <c r="BD256" i="11"/>
  <c r="BB256" i="11"/>
  <c r="BC256" i="11"/>
  <c r="AV258" i="11"/>
  <c r="AX258" i="11"/>
  <c r="AW258" i="11"/>
  <c r="AZ257" i="11"/>
  <c r="BA257" i="11"/>
  <c r="AY257" i="11"/>
  <c r="BF255" i="11"/>
  <c r="BG255" i="11"/>
  <c r="BE255" i="11"/>
  <c r="P269" i="11"/>
  <c r="Q269" i="11"/>
  <c r="L276" i="11"/>
  <c r="M276" i="11"/>
  <c r="BK252" i="11" l="1"/>
  <c r="BL252" i="11"/>
  <c r="BH253" i="11"/>
  <c r="BH254" i="11" s="1"/>
  <c r="BI253" i="11"/>
  <c r="BJ253" i="11"/>
  <c r="I283" i="11"/>
  <c r="AS260" i="11"/>
  <c r="Z265" i="11"/>
  <c r="X265" i="11"/>
  <c r="Y265" i="11"/>
  <c r="P268" i="11"/>
  <c r="O268" i="11"/>
  <c r="O269" i="11" s="1"/>
  <c r="AH262" i="11"/>
  <c r="AI262" i="11"/>
  <c r="AD263" i="11"/>
  <c r="AE263" i="11"/>
  <c r="AF263" i="11"/>
  <c r="AG262" i="11"/>
  <c r="R267" i="11"/>
  <c r="Q268" i="11" s="1"/>
  <c r="S267" i="11"/>
  <c r="T267" i="11"/>
  <c r="AC264" i="11"/>
  <c r="AA264" i="11"/>
  <c r="AB264" i="11"/>
  <c r="U266" i="11"/>
  <c r="W266" i="11"/>
  <c r="V266" i="11"/>
  <c r="AN261" i="11"/>
  <c r="AO261" i="11"/>
  <c r="AT260" i="11"/>
  <c r="AU260" i="11"/>
  <c r="AU259" i="11"/>
  <c r="AV259" i="11" s="1"/>
  <c r="AT259" i="11"/>
  <c r="F297" i="11"/>
  <c r="E298" i="11" s="1"/>
  <c r="D303" i="10"/>
  <c r="C299" i="11" s="1"/>
  <c r="D299" i="11" s="1"/>
  <c r="BH255" i="11"/>
  <c r="BC257" i="11"/>
  <c r="BD257" i="11"/>
  <c r="BB257" i="11"/>
  <c r="BF256" i="11"/>
  <c r="BG256" i="11"/>
  <c r="BE256" i="11"/>
  <c r="BI255" i="11"/>
  <c r="BJ255" i="11"/>
  <c r="AY258" i="11"/>
  <c r="BA258" i="11"/>
  <c r="AZ258" i="11"/>
  <c r="N270" i="11"/>
  <c r="T269" i="11"/>
  <c r="S269" i="11"/>
  <c r="K277" i="11"/>
  <c r="BK253" i="11" l="1"/>
  <c r="BK254" i="11" s="1"/>
  <c r="BL253" i="11"/>
  <c r="H284" i="11"/>
  <c r="J284" i="11" s="1"/>
  <c r="AV260" i="11"/>
  <c r="AE264" i="11"/>
  <c r="AF264" i="11"/>
  <c r="AI263" i="11"/>
  <c r="AG263" i="11"/>
  <c r="AH263" i="11"/>
  <c r="W267" i="11"/>
  <c r="U267" i="11"/>
  <c r="V267" i="11"/>
  <c r="X266" i="11"/>
  <c r="Y266" i="11"/>
  <c r="Z266" i="11"/>
  <c r="AD264" i="11"/>
  <c r="T268" i="11"/>
  <c r="S268" i="11"/>
  <c r="R268" i="11"/>
  <c r="R269" i="11" s="1"/>
  <c r="AL262" i="11"/>
  <c r="AK262" i="11"/>
  <c r="AC265" i="11"/>
  <c r="AB265" i="11"/>
  <c r="AA265" i="11"/>
  <c r="AJ262" i="11"/>
  <c r="AP261" i="11"/>
  <c r="AQ261" i="11"/>
  <c r="AR261" i="11"/>
  <c r="AW260" i="11"/>
  <c r="AX260" i="11"/>
  <c r="AW259" i="11"/>
  <c r="AX259" i="11"/>
  <c r="G298" i="11"/>
  <c r="F298" i="11"/>
  <c r="E299" i="11" s="1"/>
  <c r="G299" i="11" s="1"/>
  <c r="D304" i="10"/>
  <c r="C300" i="11" s="1"/>
  <c r="D300" i="11" s="1"/>
  <c r="BI256" i="11"/>
  <c r="BJ256" i="11"/>
  <c r="BH256" i="11"/>
  <c r="BC258" i="11"/>
  <c r="BB258" i="11"/>
  <c r="BD258" i="11"/>
  <c r="BK255" i="11"/>
  <c r="BL255" i="11"/>
  <c r="BE257" i="11"/>
  <c r="BF257" i="11"/>
  <c r="BG257" i="11"/>
  <c r="P270" i="11"/>
  <c r="Q270" i="11"/>
  <c r="O270" i="11"/>
  <c r="N271" i="11" s="1"/>
  <c r="W269" i="11"/>
  <c r="V269" i="11"/>
  <c r="M277" i="11"/>
  <c r="L277" i="11"/>
  <c r="K278" i="11" s="1"/>
  <c r="I284" i="11" l="1"/>
  <c r="H285" i="11" s="1"/>
  <c r="AG264" i="11"/>
  <c r="AA266" i="11"/>
  <c r="AB266" i="11"/>
  <c r="AC266" i="11"/>
  <c r="AO262" i="11"/>
  <c r="AN262" i="11"/>
  <c r="AM262" i="11"/>
  <c r="X267" i="11"/>
  <c r="Y267" i="11"/>
  <c r="Z267" i="11"/>
  <c r="AK263" i="11"/>
  <c r="AJ263" i="11"/>
  <c r="AL263" i="11"/>
  <c r="AF265" i="11"/>
  <c r="AD265" i="11"/>
  <c r="AE265" i="11"/>
  <c r="AH264" i="11"/>
  <c r="AI264" i="11"/>
  <c r="V268" i="11"/>
  <c r="W268" i="11"/>
  <c r="U268" i="11"/>
  <c r="U269" i="11" s="1"/>
  <c r="AU261" i="11"/>
  <c r="AT261" i="11"/>
  <c r="AS261" i="11"/>
  <c r="AZ260" i="11"/>
  <c r="BA260" i="11"/>
  <c r="BA259" i="11"/>
  <c r="BB259" i="11" s="1"/>
  <c r="AZ259" i="11"/>
  <c r="AY259" i="11"/>
  <c r="AY260" i="11" s="1"/>
  <c r="F299" i="11"/>
  <c r="E300" i="11" s="1"/>
  <c r="D305" i="10"/>
  <c r="C301" i="11" s="1"/>
  <c r="D301" i="11" s="1"/>
  <c r="BJ257" i="11"/>
  <c r="BH257" i="11"/>
  <c r="BI257" i="11"/>
  <c r="BL256" i="11"/>
  <c r="BK256" i="11"/>
  <c r="BF258" i="11"/>
  <c r="BE258" i="11"/>
  <c r="BG258" i="11"/>
  <c r="O271" i="11"/>
  <c r="N272" i="11" s="1"/>
  <c r="Q271" i="11"/>
  <c r="P271" i="11"/>
  <c r="S270" i="11"/>
  <c r="T270" i="11"/>
  <c r="R270" i="11"/>
  <c r="Y269" i="11"/>
  <c r="Z269" i="11"/>
  <c r="M278" i="11"/>
  <c r="L278" i="11"/>
  <c r="K279" i="11" s="1"/>
  <c r="J285" i="11" l="1"/>
  <c r="I285" i="11"/>
  <c r="AJ264" i="11"/>
  <c r="AK264" i="11"/>
  <c r="AL264" i="11"/>
  <c r="AR262" i="11"/>
  <c r="AS262" i="11" s="1"/>
  <c r="AQ262" i="11"/>
  <c r="AB267" i="11"/>
  <c r="AA267" i="11"/>
  <c r="AC267" i="11"/>
  <c r="AF266" i="11"/>
  <c r="AE266" i="11"/>
  <c r="AD266" i="11"/>
  <c r="X268" i="11"/>
  <c r="X269" i="11" s="1"/>
  <c r="Z268" i="11"/>
  <c r="Y268" i="11"/>
  <c r="AG265" i="11"/>
  <c r="AH265" i="11"/>
  <c r="AI265" i="11"/>
  <c r="AO263" i="11"/>
  <c r="AM263" i="11"/>
  <c r="AN263" i="11"/>
  <c r="AP262" i="11"/>
  <c r="BB260" i="11"/>
  <c r="AV261" i="11"/>
  <c r="AW261" i="11"/>
  <c r="AX261" i="11"/>
  <c r="BC260" i="11"/>
  <c r="BD260" i="11"/>
  <c r="BC259" i="11"/>
  <c r="BD259" i="11"/>
  <c r="BE259" i="11" s="1"/>
  <c r="G300" i="11"/>
  <c r="F300" i="11"/>
  <c r="E301" i="11" s="1"/>
  <c r="D306" i="10"/>
  <c r="C302" i="11" s="1"/>
  <c r="D302" i="11" s="1"/>
  <c r="BJ258" i="11"/>
  <c r="BI258" i="11"/>
  <c r="BH258" i="11"/>
  <c r="BK257" i="11"/>
  <c r="BL257" i="11"/>
  <c r="V270" i="11"/>
  <c r="W270" i="11"/>
  <c r="R271" i="11"/>
  <c r="T271" i="11"/>
  <c r="S271" i="11"/>
  <c r="O272" i="11"/>
  <c r="N273" i="11" s="1"/>
  <c r="Q272" i="11"/>
  <c r="P272" i="11"/>
  <c r="U270" i="11"/>
  <c r="AC269" i="11"/>
  <c r="AB269" i="11"/>
  <c r="L279" i="11"/>
  <c r="K280" i="11" s="1"/>
  <c r="M279" i="11"/>
  <c r="H286" i="11" l="1"/>
  <c r="J286" i="11" s="1"/>
  <c r="X270" i="11"/>
  <c r="AR263" i="11"/>
  <c r="AS263" i="11" s="1"/>
  <c r="AQ263" i="11"/>
  <c r="AP263" i="11"/>
  <c r="AK265" i="11"/>
  <c r="AL265" i="11"/>
  <c r="AJ265" i="11"/>
  <c r="AT262" i="11"/>
  <c r="AU262" i="11"/>
  <c r="AI266" i="11"/>
  <c r="AH266" i="11"/>
  <c r="AG266" i="11"/>
  <c r="AN264" i="11"/>
  <c r="AO264" i="11"/>
  <c r="AB268" i="11"/>
  <c r="AA268" i="11"/>
  <c r="AA269" i="11" s="1"/>
  <c r="AC268" i="11"/>
  <c r="AM264" i="11"/>
  <c r="AF267" i="11"/>
  <c r="AD267" i="11"/>
  <c r="AE267" i="11"/>
  <c r="BE260" i="11"/>
  <c r="AZ261" i="11"/>
  <c r="BA261" i="11"/>
  <c r="AY261" i="11"/>
  <c r="BF260" i="11"/>
  <c r="BG260" i="11"/>
  <c r="BF259" i="11"/>
  <c r="BG259" i="11"/>
  <c r="BH259" i="11" s="1"/>
  <c r="G301" i="11"/>
  <c r="F301" i="11"/>
  <c r="E302" i="11" s="1"/>
  <c r="D307" i="10"/>
  <c r="C303" i="11" s="1"/>
  <c r="D303" i="11" s="1"/>
  <c r="BK258" i="11"/>
  <c r="BL258" i="11"/>
  <c r="W271" i="11"/>
  <c r="V271" i="11"/>
  <c r="U271" i="11"/>
  <c r="R272" i="11"/>
  <c r="T272" i="11"/>
  <c r="S272" i="11"/>
  <c r="Y270" i="11"/>
  <c r="Z270" i="11"/>
  <c r="Q273" i="11"/>
  <c r="P273" i="11"/>
  <c r="O273" i="11"/>
  <c r="AE269" i="11"/>
  <c r="AF269" i="11"/>
  <c r="L280" i="11"/>
  <c r="K281" i="11" s="1"/>
  <c r="M280" i="11"/>
  <c r="I286" i="11" l="1"/>
  <c r="H287" i="11" s="1"/>
  <c r="AK266" i="11"/>
  <c r="AL266" i="11"/>
  <c r="AJ266" i="11"/>
  <c r="AW262" i="11"/>
  <c r="AX262" i="11"/>
  <c r="AV262" i="11"/>
  <c r="AF268" i="11"/>
  <c r="AD268" i="11"/>
  <c r="AD269" i="11" s="1"/>
  <c r="AE268" i="11"/>
  <c r="AQ264" i="11"/>
  <c r="AR264" i="11"/>
  <c r="AS264" i="11" s="1"/>
  <c r="AP264" i="11"/>
  <c r="AA270" i="11"/>
  <c r="AG267" i="11"/>
  <c r="AI267" i="11"/>
  <c r="AH267" i="11"/>
  <c r="AN265" i="11"/>
  <c r="AM265" i="11"/>
  <c r="AO265" i="11"/>
  <c r="AU263" i="11"/>
  <c r="AT263" i="11"/>
  <c r="BC261" i="11"/>
  <c r="BD261" i="11"/>
  <c r="BB261" i="11"/>
  <c r="BH260" i="11"/>
  <c r="BJ260" i="11"/>
  <c r="BL260" i="11" s="1"/>
  <c r="BI260" i="11"/>
  <c r="BJ259" i="11"/>
  <c r="BL259" i="11" s="1"/>
  <c r="BI259" i="11"/>
  <c r="G302" i="11"/>
  <c r="F302" i="11"/>
  <c r="E303" i="11" s="1"/>
  <c r="D308" i="10"/>
  <c r="C304" i="11" s="1"/>
  <c r="D304" i="11" s="1"/>
  <c r="N274" i="11"/>
  <c r="T273" i="11"/>
  <c r="S273" i="11"/>
  <c r="R273" i="11"/>
  <c r="V272" i="11"/>
  <c r="U272" i="11"/>
  <c r="W272" i="11"/>
  <c r="AB270" i="11"/>
  <c r="AC270" i="11"/>
  <c r="Z271" i="11"/>
  <c r="Y271" i="11"/>
  <c r="X271" i="11"/>
  <c r="AH269" i="11"/>
  <c r="AI269" i="11"/>
  <c r="M281" i="11"/>
  <c r="L281" i="11"/>
  <c r="K282" i="11" s="1"/>
  <c r="I287" i="11" l="1"/>
  <c r="H288" i="11" s="1"/>
  <c r="J287" i="11"/>
  <c r="AD270" i="11"/>
  <c r="AZ262" i="11"/>
  <c r="BA262" i="11"/>
  <c r="BB262" i="11" s="1"/>
  <c r="AV263" i="11"/>
  <c r="AX263" i="11"/>
  <c r="AW263" i="11"/>
  <c r="AJ267" i="11"/>
  <c r="AL267" i="11"/>
  <c r="AK267" i="11"/>
  <c r="AP265" i="11"/>
  <c r="AQ265" i="11"/>
  <c r="AR265" i="11"/>
  <c r="AY262" i="11"/>
  <c r="AU264" i="11"/>
  <c r="AT264" i="11"/>
  <c r="AH268" i="11"/>
  <c r="AG268" i="11"/>
  <c r="AG269" i="11" s="1"/>
  <c r="AI268" i="11"/>
  <c r="AO266" i="11"/>
  <c r="AN266" i="11"/>
  <c r="AM266" i="11"/>
  <c r="BG261" i="11"/>
  <c r="BE261" i="11"/>
  <c r="BF261" i="11"/>
  <c r="BK259" i="11"/>
  <c r="BK260" i="11" s="1"/>
  <c r="G303" i="11"/>
  <c r="F303" i="11"/>
  <c r="E304" i="11" s="1"/>
  <c r="D309" i="10"/>
  <c r="C305" i="11" s="1"/>
  <c r="D305" i="11" s="1"/>
  <c r="P274" i="11"/>
  <c r="Q274" i="11"/>
  <c r="O274" i="11"/>
  <c r="Z272" i="11"/>
  <c r="X272" i="11"/>
  <c r="Y272" i="11"/>
  <c r="AA271" i="11"/>
  <c r="AC271" i="11"/>
  <c r="AB271" i="11"/>
  <c r="AF270" i="11"/>
  <c r="AE270" i="11"/>
  <c r="W273" i="11"/>
  <c r="V273" i="11"/>
  <c r="U273" i="11"/>
  <c r="AL269" i="11"/>
  <c r="AK269" i="11"/>
  <c r="M282" i="11"/>
  <c r="L282" i="11"/>
  <c r="K283" i="11" s="1"/>
  <c r="J288" i="11" l="1"/>
  <c r="I288" i="11"/>
  <c r="H289" i="11" s="1"/>
  <c r="AV264" i="11"/>
  <c r="AJ268" i="11"/>
  <c r="AJ269" i="11" s="1"/>
  <c r="AK268" i="11"/>
  <c r="AL268" i="11"/>
  <c r="AU265" i="11"/>
  <c r="AS265" i="11"/>
  <c r="AT265" i="11"/>
  <c r="AZ263" i="11"/>
  <c r="BA263" i="11"/>
  <c r="BB263" i="11" s="1"/>
  <c r="AX264" i="11"/>
  <c r="AW264" i="11"/>
  <c r="BC262" i="11"/>
  <c r="BD262" i="11"/>
  <c r="AP266" i="11"/>
  <c r="AQ266" i="11"/>
  <c r="AR266" i="11"/>
  <c r="AY263" i="11"/>
  <c r="AM267" i="11"/>
  <c r="AO267" i="11"/>
  <c r="AN267" i="11"/>
  <c r="BI261" i="11"/>
  <c r="BH261" i="11"/>
  <c r="BJ261" i="11"/>
  <c r="BL261" i="11" s="1"/>
  <c r="G304" i="11"/>
  <c r="F304" i="11"/>
  <c r="E305" i="11" s="1"/>
  <c r="G305" i="11" s="1"/>
  <c r="D310" i="10"/>
  <c r="C306" i="11" s="1"/>
  <c r="D306" i="11" s="1"/>
  <c r="N275" i="11"/>
  <c r="T274" i="11"/>
  <c r="U274" i="11" s="1"/>
  <c r="S274" i="11"/>
  <c r="R274" i="11"/>
  <c r="AD271" i="11"/>
  <c r="AE271" i="11"/>
  <c r="AF271" i="11"/>
  <c r="Y273" i="11"/>
  <c r="Z273" i="11"/>
  <c r="X273" i="11"/>
  <c r="AG270" i="11"/>
  <c r="AH270" i="11"/>
  <c r="AI270" i="11"/>
  <c r="AC272" i="11"/>
  <c r="AB272" i="11"/>
  <c r="AA272" i="11"/>
  <c r="AN269" i="11"/>
  <c r="AO269" i="11"/>
  <c r="L283" i="11"/>
  <c r="K284" i="11" s="1"/>
  <c r="M283" i="11"/>
  <c r="J289" i="11" l="1"/>
  <c r="I289" i="11"/>
  <c r="AY264" i="11"/>
  <c r="AS266" i="11"/>
  <c r="AU266" i="11"/>
  <c r="AT266" i="11"/>
  <c r="AZ264" i="11"/>
  <c r="BA264" i="11"/>
  <c r="AV265" i="11"/>
  <c r="AX265" i="11"/>
  <c r="AW265" i="11"/>
  <c r="BC263" i="11"/>
  <c r="BD263" i="11"/>
  <c r="AN268" i="11"/>
  <c r="AM268" i="11"/>
  <c r="AM269" i="11" s="1"/>
  <c r="AO268" i="11"/>
  <c r="AQ267" i="11"/>
  <c r="AP267" i="11"/>
  <c r="AR267" i="11"/>
  <c r="BF262" i="11"/>
  <c r="BG262" i="11"/>
  <c r="BE262" i="11"/>
  <c r="BK261" i="11"/>
  <c r="F305" i="11"/>
  <c r="E306" i="11" s="1"/>
  <c r="D311" i="10"/>
  <c r="C307" i="11" s="1"/>
  <c r="J4" i="10"/>
  <c r="P275" i="11"/>
  <c r="Q275" i="11"/>
  <c r="O275" i="11"/>
  <c r="N276" i="11" s="1"/>
  <c r="W274" i="11"/>
  <c r="V274" i="11"/>
  <c r="AE272" i="11"/>
  <c r="AF272" i="11"/>
  <c r="AD272" i="11"/>
  <c r="AL270" i="11"/>
  <c r="AK270" i="11"/>
  <c r="AJ270" i="11"/>
  <c r="AH271" i="11"/>
  <c r="AG271" i="11"/>
  <c r="AI271" i="11"/>
  <c r="AA273" i="11"/>
  <c r="AC273" i="11"/>
  <c r="AB273" i="11"/>
  <c r="AQ269" i="11"/>
  <c r="AR269" i="11"/>
  <c r="M284" i="11"/>
  <c r="L284" i="11"/>
  <c r="K285" i="11" s="1"/>
  <c r="H290" i="11" l="1"/>
  <c r="J290" i="11" s="1"/>
  <c r="BG263" i="11"/>
  <c r="BF263" i="11"/>
  <c r="BE263" i="11"/>
  <c r="AQ268" i="11"/>
  <c r="AP268" i="11"/>
  <c r="AP269" i="11" s="1"/>
  <c r="AR268" i="11"/>
  <c r="AZ265" i="11"/>
  <c r="AY265" i="11"/>
  <c r="BA265" i="11"/>
  <c r="AW266" i="11"/>
  <c r="AV266" i="11"/>
  <c r="AX266" i="11"/>
  <c r="BD264" i="11"/>
  <c r="BC264" i="11"/>
  <c r="BI262" i="11"/>
  <c r="BJ262" i="11"/>
  <c r="BL262" i="11" s="1"/>
  <c r="AT267" i="11"/>
  <c r="AU267" i="11"/>
  <c r="AS267" i="11"/>
  <c r="BB264" i="11"/>
  <c r="BH262" i="11"/>
  <c r="G306" i="11"/>
  <c r="F306" i="11"/>
  <c r="E307" i="11" s="1"/>
  <c r="J11" i="10"/>
  <c r="D3" i="11"/>
  <c r="D307" i="11"/>
  <c r="P276" i="11"/>
  <c r="Q276" i="11"/>
  <c r="O276" i="11"/>
  <c r="N277" i="11" s="1"/>
  <c r="P277" i="11" s="1"/>
  <c r="T275" i="11"/>
  <c r="S275" i="11"/>
  <c r="R275" i="11"/>
  <c r="Z274" i="11"/>
  <c r="Y274" i="11"/>
  <c r="X274" i="11"/>
  <c r="AN270" i="11"/>
  <c r="AO270" i="11"/>
  <c r="AL271" i="11"/>
  <c r="AK271" i="11"/>
  <c r="AJ271" i="11"/>
  <c r="AM270" i="11"/>
  <c r="AF273" i="11"/>
  <c r="AE273" i="11"/>
  <c r="AD273" i="11"/>
  <c r="AI272" i="11"/>
  <c r="AG272" i="11"/>
  <c r="AH272" i="11"/>
  <c r="AU269" i="11"/>
  <c r="AT269" i="11"/>
  <c r="L285" i="11"/>
  <c r="K286" i="11" s="1"/>
  <c r="M285" i="11"/>
  <c r="I290" i="11" l="1"/>
  <c r="H291" i="11" s="1"/>
  <c r="BH263" i="11"/>
  <c r="BE264" i="11"/>
  <c r="AP270" i="11"/>
  <c r="BB265" i="11"/>
  <c r="BD265" i="11"/>
  <c r="BC265" i="11"/>
  <c r="AW267" i="11"/>
  <c r="AX267" i="11"/>
  <c r="AV267" i="11"/>
  <c r="BG264" i="11"/>
  <c r="BF264" i="11"/>
  <c r="BJ263" i="11"/>
  <c r="BL263" i="11" s="1"/>
  <c r="BI263" i="11"/>
  <c r="AZ266" i="11"/>
  <c r="AY266" i="11"/>
  <c r="BA266" i="11"/>
  <c r="AU268" i="11"/>
  <c r="AT268" i="11"/>
  <c r="AS268" i="11"/>
  <c r="AS269" i="11" s="1"/>
  <c r="BK262" i="11"/>
  <c r="G307" i="11"/>
  <c r="F307" i="11"/>
  <c r="G3" i="11"/>
  <c r="G4" i="11" s="1"/>
  <c r="J16" i="10" s="1"/>
  <c r="O277" i="11"/>
  <c r="N278" i="11" s="1"/>
  <c r="Q278" i="11" s="1"/>
  <c r="U275" i="11"/>
  <c r="V275" i="11"/>
  <c r="W275" i="11"/>
  <c r="T276" i="11"/>
  <c r="S276" i="11"/>
  <c r="R276" i="11"/>
  <c r="AC274" i="11"/>
  <c r="AD274" i="11" s="1"/>
  <c r="AB274" i="11"/>
  <c r="AA274" i="11"/>
  <c r="AJ272" i="11"/>
  <c r="AK272" i="11"/>
  <c r="AL272" i="11"/>
  <c r="AM271" i="11"/>
  <c r="AO271" i="11"/>
  <c r="AN271" i="11"/>
  <c r="AQ270" i="11"/>
  <c r="AR270" i="11"/>
  <c r="AI273" i="11"/>
  <c r="AG273" i="11"/>
  <c r="AH273" i="11"/>
  <c r="AW269" i="11"/>
  <c r="AX269" i="11"/>
  <c r="L286" i="11"/>
  <c r="K287" i="11" s="1"/>
  <c r="M286" i="11"/>
  <c r="J291" i="11" l="1"/>
  <c r="I291" i="11"/>
  <c r="H292" i="11" s="1"/>
  <c r="AW268" i="11"/>
  <c r="AX268" i="11"/>
  <c r="AV268" i="11"/>
  <c r="AV269" i="11" s="1"/>
  <c r="BF265" i="11"/>
  <c r="BE265" i="11"/>
  <c r="BG265" i="11"/>
  <c r="BB266" i="11"/>
  <c r="BD266" i="11"/>
  <c r="BC266" i="11"/>
  <c r="BJ264" i="11"/>
  <c r="BL264" i="11" s="1"/>
  <c r="BI264" i="11"/>
  <c r="BK263" i="11"/>
  <c r="AZ267" i="11"/>
  <c r="BA267" i="11"/>
  <c r="AY267" i="11"/>
  <c r="BH264" i="11"/>
  <c r="O278" i="11"/>
  <c r="N279" i="11" s="1"/>
  <c r="Q279" i="11" s="1"/>
  <c r="P278" i="11"/>
  <c r="Q277" i="11"/>
  <c r="V276" i="11"/>
  <c r="W276" i="11"/>
  <c r="U276" i="11"/>
  <c r="Z275" i="11"/>
  <c r="AA275" i="11" s="1"/>
  <c r="Y275" i="11"/>
  <c r="X275" i="11"/>
  <c r="S278" i="11"/>
  <c r="T278" i="11"/>
  <c r="AF274" i="11"/>
  <c r="AE274" i="11"/>
  <c r="AQ271" i="11"/>
  <c r="AP271" i="11"/>
  <c r="AR271" i="11"/>
  <c r="AL273" i="11"/>
  <c r="AK273" i="11"/>
  <c r="AJ273" i="11"/>
  <c r="AU270" i="11"/>
  <c r="AT270" i="11"/>
  <c r="AO272" i="11"/>
  <c r="AM272" i="11"/>
  <c r="AN272" i="11"/>
  <c r="AS270" i="11"/>
  <c r="BA269" i="11"/>
  <c r="AZ269" i="11"/>
  <c r="L287" i="11"/>
  <c r="K288" i="11" s="1"/>
  <c r="M287" i="11"/>
  <c r="J292" i="11" l="1"/>
  <c r="I292" i="11"/>
  <c r="H293" i="11" s="1"/>
  <c r="AV270" i="11"/>
  <c r="BB267" i="11"/>
  <c r="BD267" i="11"/>
  <c r="BC267" i="11"/>
  <c r="BK264" i="11"/>
  <c r="BF266" i="11"/>
  <c r="BG266" i="11"/>
  <c r="BE266" i="11"/>
  <c r="AY268" i="11"/>
  <c r="AY269" i="11" s="1"/>
  <c r="AZ268" i="11"/>
  <c r="BA268" i="11"/>
  <c r="BH265" i="11"/>
  <c r="BJ265" i="11"/>
  <c r="BI265" i="11"/>
  <c r="O279" i="11"/>
  <c r="P279" i="11"/>
  <c r="S277" i="11"/>
  <c r="T277" i="11"/>
  <c r="R277" i="11"/>
  <c r="R278" i="11" s="1"/>
  <c r="R279" i="11" s="1"/>
  <c r="AC275" i="11"/>
  <c r="AB275" i="11"/>
  <c r="X276" i="11"/>
  <c r="Y276" i="11"/>
  <c r="Z276" i="11"/>
  <c r="N280" i="11"/>
  <c r="V278" i="11"/>
  <c r="W278" i="11"/>
  <c r="S279" i="11"/>
  <c r="T279" i="11"/>
  <c r="AI274" i="11"/>
  <c r="AH274" i="11"/>
  <c r="AG274" i="11"/>
  <c r="AN273" i="11"/>
  <c r="AO273" i="11"/>
  <c r="AM273" i="11"/>
  <c r="AP272" i="11"/>
  <c r="AQ272" i="11"/>
  <c r="AR272" i="11"/>
  <c r="AT271" i="11"/>
  <c r="AU271" i="11"/>
  <c r="AS271" i="11"/>
  <c r="AW270" i="11"/>
  <c r="AX270" i="11"/>
  <c r="BC269" i="11"/>
  <c r="BD269" i="11"/>
  <c r="M288" i="11"/>
  <c r="L288" i="11"/>
  <c r="K289" i="11" s="1"/>
  <c r="I293" i="11" l="1"/>
  <c r="H294" i="11" s="1"/>
  <c r="J293" i="11"/>
  <c r="AY270" i="11"/>
  <c r="BI266" i="11"/>
  <c r="BJ266" i="11"/>
  <c r="BH266" i="11"/>
  <c r="BL265" i="11"/>
  <c r="BK265" i="11"/>
  <c r="BD268" i="11"/>
  <c r="BB268" i="11"/>
  <c r="BB269" i="11" s="1"/>
  <c r="BC268" i="11"/>
  <c r="BG267" i="11"/>
  <c r="BE267" i="11"/>
  <c r="BF267" i="11"/>
  <c r="V277" i="11"/>
  <c r="U277" i="11"/>
  <c r="U278" i="11" s="1"/>
  <c r="U279" i="11" s="1"/>
  <c r="W277" i="11"/>
  <c r="AA276" i="11"/>
  <c r="AC276" i="11"/>
  <c r="AB276" i="11"/>
  <c r="AF275" i="11"/>
  <c r="AE275" i="11"/>
  <c r="AD275" i="11"/>
  <c r="P280" i="11"/>
  <c r="Q280" i="11"/>
  <c r="O280" i="11"/>
  <c r="N281" i="11" s="1"/>
  <c r="Y278" i="11"/>
  <c r="Z278" i="11"/>
  <c r="V279" i="11"/>
  <c r="W279" i="11"/>
  <c r="AK274" i="11"/>
  <c r="AL274" i="11"/>
  <c r="AJ274" i="11"/>
  <c r="AS272" i="11"/>
  <c r="AT272" i="11"/>
  <c r="AU272" i="11"/>
  <c r="AX271" i="11"/>
  <c r="AV271" i="11"/>
  <c r="AW271" i="11"/>
  <c r="AR273" i="11"/>
  <c r="AQ273" i="11"/>
  <c r="AP273" i="11"/>
  <c r="BA270" i="11"/>
  <c r="AZ270" i="11"/>
  <c r="BG269" i="11"/>
  <c r="BF269" i="11"/>
  <c r="M289" i="11"/>
  <c r="L289" i="11"/>
  <c r="K290" i="11" s="1"/>
  <c r="I294" i="11" l="1"/>
  <c r="H295" i="11" s="1"/>
  <c r="J294" i="11"/>
  <c r="BB270" i="11"/>
  <c r="BF268" i="11"/>
  <c r="BG268" i="11"/>
  <c r="BE268" i="11"/>
  <c r="BE269" i="11" s="1"/>
  <c r="BH267" i="11"/>
  <c r="BJ267" i="11"/>
  <c r="BI267" i="11"/>
  <c r="BL266" i="11"/>
  <c r="BK266" i="11"/>
  <c r="Z277" i="11"/>
  <c r="AA277" i="11" s="1"/>
  <c r="AA278" i="11" s="1"/>
  <c r="Y277" i="11"/>
  <c r="X277" i="11"/>
  <c r="X278" i="11" s="1"/>
  <c r="X279" i="11" s="1"/>
  <c r="AH275" i="11"/>
  <c r="AI275" i="11"/>
  <c r="AJ275" i="11" s="1"/>
  <c r="AD276" i="11"/>
  <c r="AF276" i="11"/>
  <c r="AE276" i="11"/>
  <c r="AG275" i="11"/>
  <c r="P281" i="11"/>
  <c r="Q281" i="11"/>
  <c r="O281" i="11"/>
  <c r="N282" i="11" s="1"/>
  <c r="S280" i="11"/>
  <c r="T280" i="11"/>
  <c r="R280" i="11"/>
  <c r="AB278" i="11"/>
  <c r="AC278" i="11"/>
  <c r="Y279" i="11"/>
  <c r="Z279" i="11"/>
  <c r="AN274" i="11"/>
  <c r="AO274" i="11"/>
  <c r="AP274" i="11" s="1"/>
  <c r="AM274" i="11"/>
  <c r="BD270" i="11"/>
  <c r="BC270" i="11"/>
  <c r="AY271" i="11"/>
  <c r="BA271" i="11"/>
  <c r="AZ271" i="11"/>
  <c r="AV272" i="11"/>
  <c r="AX272" i="11"/>
  <c r="AW272" i="11"/>
  <c r="AT273" i="11"/>
  <c r="AU273" i="11"/>
  <c r="AS273" i="11"/>
  <c r="BI269" i="11"/>
  <c r="BJ269" i="11"/>
  <c r="BL269" i="11" s="1"/>
  <c r="L290" i="11"/>
  <c r="K291" i="11" s="1"/>
  <c r="M290" i="11"/>
  <c r="J295" i="11" l="1"/>
  <c r="I295" i="11"/>
  <c r="H296" i="11" s="1"/>
  <c r="BE270" i="11"/>
  <c r="BK267" i="11"/>
  <c r="BL267" i="11"/>
  <c r="BI268" i="11"/>
  <c r="BH268" i="11"/>
  <c r="BH269" i="11" s="1"/>
  <c r="BJ268" i="11"/>
  <c r="AC277" i="11"/>
  <c r="AB277" i="11"/>
  <c r="AI276" i="11"/>
  <c r="AH276" i="11"/>
  <c r="AG276" i="11"/>
  <c r="AL275" i="11"/>
  <c r="AM275" i="11" s="1"/>
  <c r="AK275" i="11"/>
  <c r="W280" i="11"/>
  <c r="X280" i="11" s="1"/>
  <c r="V280" i="11"/>
  <c r="P282" i="11"/>
  <c r="Q282" i="11"/>
  <c r="O282" i="11"/>
  <c r="N283" i="11" s="1"/>
  <c r="T281" i="11"/>
  <c r="S281" i="11"/>
  <c r="R281" i="11"/>
  <c r="U280" i="11"/>
  <c r="AE278" i="11"/>
  <c r="AF278" i="11"/>
  <c r="AA279" i="11"/>
  <c r="AC279" i="11"/>
  <c r="AB279" i="11"/>
  <c r="AQ274" i="11"/>
  <c r="AR274" i="11"/>
  <c r="AV273" i="11"/>
  <c r="AX273" i="11"/>
  <c r="AW273" i="11"/>
  <c r="BC271" i="11"/>
  <c r="BD271" i="11"/>
  <c r="BB271" i="11"/>
  <c r="BA272" i="11"/>
  <c r="AY272" i="11"/>
  <c r="AZ272" i="11"/>
  <c r="BF270" i="11"/>
  <c r="BG270" i="11"/>
  <c r="N285" i="11"/>
  <c r="M291" i="11"/>
  <c r="L291" i="11"/>
  <c r="K292" i="11" s="1"/>
  <c r="J296" i="11" l="1"/>
  <c r="I296" i="11"/>
  <c r="H297" i="11" s="1"/>
  <c r="BL268" i="11"/>
  <c r="BK268" i="11"/>
  <c r="BK269" i="11" s="1"/>
  <c r="AE277" i="11"/>
  <c r="AF277" i="11"/>
  <c r="AD277" i="11"/>
  <c r="AD278" i="11" s="1"/>
  <c r="AD279" i="11" s="1"/>
  <c r="AN275" i="11"/>
  <c r="AO275" i="11"/>
  <c r="AK276" i="11"/>
  <c r="AL276" i="11"/>
  <c r="AJ276" i="11"/>
  <c r="P283" i="11"/>
  <c r="O283" i="11"/>
  <c r="N284" i="11" s="1"/>
  <c r="R282" i="11"/>
  <c r="Q283" i="11" s="1"/>
  <c r="T282" i="11"/>
  <c r="S282" i="11"/>
  <c r="V281" i="11"/>
  <c r="U281" i="11"/>
  <c r="W281" i="11"/>
  <c r="Y280" i="11"/>
  <c r="Z280" i="11"/>
  <c r="AF279" i="11"/>
  <c r="AE279" i="11"/>
  <c r="AH278" i="11"/>
  <c r="AI278" i="11"/>
  <c r="AU274" i="11"/>
  <c r="AT274" i="11"/>
  <c r="AS274" i="11"/>
  <c r="BJ270" i="11"/>
  <c r="BL270" i="11" s="1"/>
  <c r="BI270" i="11"/>
  <c r="BH270" i="11"/>
  <c r="BF271" i="11"/>
  <c r="BE271" i="11"/>
  <c r="BG271" i="11"/>
  <c r="AY273" i="11"/>
  <c r="BA273" i="11"/>
  <c r="AZ273" i="11"/>
  <c r="BB272" i="11"/>
  <c r="BD272" i="11"/>
  <c r="BC272" i="11"/>
  <c r="Q285" i="11"/>
  <c r="P285" i="11"/>
  <c r="M292" i="11"/>
  <c r="L292" i="11"/>
  <c r="K293" i="11" s="1"/>
  <c r="I297" i="11" l="1"/>
  <c r="H298" i="11" s="1"/>
  <c r="J297" i="11"/>
  <c r="AI277" i="11"/>
  <c r="AG277" i="11"/>
  <c r="AG278" i="11" s="1"/>
  <c r="AG279" i="11" s="1"/>
  <c r="AH277" i="11"/>
  <c r="AN276" i="11"/>
  <c r="AO276" i="11"/>
  <c r="AM276" i="11"/>
  <c r="AP275" i="11"/>
  <c r="AQ275" i="11"/>
  <c r="AR275" i="11"/>
  <c r="U282" i="11"/>
  <c r="V282" i="11"/>
  <c r="W282" i="11"/>
  <c r="Z281" i="11"/>
  <c r="Y281" i="11"/>
  <c r="X281" i="11"/>
  <c r="AC280" i="11"/>
  <c r="AB280" i="11"/>
  <c r="O284" i="11"/>
  <c r="O285" i="11" s="1"/>
  <c r="N286" i="11" s="1"/>
  <c r="Q286" i="11" s="1"/>
  <c r="P284" i="11"/>
  <c r="R283" i="11"/>
  <c r="Q284" i="11" s="1"/>
  <c r="S283" i="11"/>
  <c r="T283" i="11"/>
  <c r="AA280" i="11"/>
  <c r="AL278" i="11"/>
  <c r="AK278" i="11"/>
  <c r="AI279" i="11"/>
  <c r="AH279" i="11"/>
  <c r="AW274" i="11"/>
  <c r="AX274" i="11"/>
  <c r="AY274" i="11" s="1"/>
  <c r="AV274" i="11"/>
  <c r="BK270" i="11"/>
  <c r="BB273" i="11"/>
  <c r="BD273" i="11"/>
  <c r="BC273" i="11"/>
  <c r="BG272" i="11"/>
  <c r="BE272" i="11"/>
  <c r="BF272" i="11"/>
  <c r="BI271" i="11"/>
  <c r="BH271" i="11"/>
  <c r="BJ271" i="11"/>
  <c r="T285" i="11"/>
  <c r="S285" i="11"/>
  <c r="M293" i="11"/>
  <c r="L293" i="11"/>
  <c r="K294" i="11" s="1"/>
  <c r="I298" i="11" l="1"/>
  <c r="H299" i="11" s="1"/>
  <c r="J298" i="11"/>
  <c r="AK277" i="11"/>
  <c r="AL277" i="11"/>
  <c r="AJ277" i="11"/>
  <c r="AJ278" i="11" s="1"/>
  <c r="AJ279" i="11" s="1"/>
  <c r="AU275" i="11"/>
  <c r="AV275" i="11" s="1"/>
  <c r="AT275" i="11"/>
  <c r="AP276" i="11"/>
  <c r="AQ276" i="11"/>
  <c r="AR276" i="11"/>
  <c r="AS275" i="11"/>
  <c r="AA281" i="11"/>
  <c r="AC281" i="11"/>
  <c r="AB281" i="11"/>
  <c r="Y282" i="11"/>
  <c r="X282" i="11"/>
  <c r="Z282" i="11"/>
  <c r="P286" i="11"/>
  <c r="V283" i="11"/>
  <c r="W283" i="11"/>
  <c r="U283" i="11"/>
  <c r="O286" i="11"/>
  <c r="N287" i="11" s="1"/>
  <c r="Q287" i="11" s="1"/>
  <c r="AF280" i="11"/>
  <c r="AE280" i="11"/>
  <c r="R284" i="11"/>
  <c r="R285" i="11" s="1"/>
  <c r="R286" i="11" s="1"/>
  <c r="T284" i="11"/>
  <c r="S284" i="11"/>
  <c r="AD280" i="11"/>
  <c r="AO278" i="11"/>
  <c r="AN278" i="11"/>
  <c r="AK279" i="11"/>
  <c r="AL279" i="11"/>
  <c r="BA274" i="11"/>
  <c r="AZ274" i="11"/>
  <c r="BH272" i="11"/>
  <c r="BJ272" i="11"/>
  <c r="BI272" i="11"/>
  <c r="BK271" i="11"/>
  <c r="BL271" i="11"/>
  <c r="BG273" i="11"/>
  <c r="BF273" i="11"/>
  <c r="BE273" i="11"/>
  <c r="W285" i="11"/>
  <c r="V285" i="11"/>
  <c r="S286" i="11"/>
  <c r="T286" i="11"/>
  <c r="M294" i="11"/>
  <c r="L294" i="11"/>
  <c r="K295" i="11" s="1"/>
  <c r="I299" i="11" l="1"/>
  <c r="H300" i="11" s="1"/>
  <c r="J299" i="11"/>
  <c r="AO277" i="11"/>
  <c r="AN277" i="11"/>
  <c r="AM277" i="11"/>
  <c r="AM278" i="11" s="1"/>
  <c r="AM279" i="11" s="1"/>
  <c r="AU276" i="11"/>
  <c r="AS276" i="11"/>
  <c r="AT276" i="11"/>
  <c r="AW275" i="11"/>
  <c r="AX275" i="11"/>
  <c r="AD281" i="11"/>
  <c r="O287" i="11"/>
  <c r="N288" i="11" s="1"/>
  <c r="O288" i="11" s="1"/>
  <c r="N289" i="11" s="1"/>
  <c r="P287" i="11"/>
  <c r="AI280" i="11"/>
  <c r="AH280" i="11"/>
  <c r="AG280" i="11"/>
  <c r="AB282" i="11"/>
  <c r="AC282" i="11"/>
  <c r="AA282" i="11"/>
  <c r="V284" i="11"/>
  <c r="W284" i="11"/>
  <c r="U284" i="11"/>
  <c r="U285" i="11" s="1"/>
  <c r="U286" i="11" s="1"/>
  <c r="Y283" i="11"/>
  <c r="X283" i="11"/>
  <c r="Z283" i="11"/>
  <c r="AE281" i="11"/>
  <c r="AF281" i="11"/>
  <c r="AO279" i="11"/>
  <c r="AN279" i="11"/>
  <c r="AR278" i="11"/>
  <c r="AQ278" i="11"/>
  <c r="BD274" i="11"/>
  <c r="BC274" i="11"/>
  <c r="BB274" i="11"/>
  <c r="BI273" i="11"/>
  <c r="BH273" i="11"/>
  <c r="BJ273" i="11"/>
  <c r="BL272" i="11"/>
  <c r="BK272" i="11"/>
  <c r="V286" i="11"/>
  <c r="W286" i="11"/>
  <c r="R287" i="11"/>
  <c r="S287" i="11"/>
  <c r="T287" i="11"/>
  <c r="Y285" i="11"/>
  <c r="Z285" i="11"/>
  <c r="M295" i="11"/>
  <c r="L295" i="11"/>
  <c r="K296" i="11" s="1"/>
  <c r="J300" i="11" l="1"/>
  <c r="I300" i="11"/>
  <c r="H301" i="11" s="1"/>
  <c r="AR277" i="11"/>
  <c r="AQ277" i="11"/>
  <c r="AP277" i="11"/>
  <c r="AP278" i="11" s="1"/>
  <c r="AP279" i="11" s="1"/>
  <c r="BA275" i="11"/>
  <c r="BB275" i="11" s="1"/>
  <c r="AY275" i="11"/>
  <c r="AZ275" i="11"/>
  <c r="AV276" i="11"/>
  <c r="AX276" i="11"/>
  <c r="AW276" i="11"/>
  <c r="P288" i="11"/>
  <c r="Q288" i="11"/>
  <c r="R288" i="11" s="1"/>
  <c r="AI281" i="11"/>
  <c r="AH281" i="11"/>
  <c r="AG281" i="11"/>
  <c r="Z284" i="11"/>
  <c r="Y284" i="11"/>
  <c r="X284" i="11"/>
  <c r="X285" i="11" s="1"/>
  <c r="X286" i="11" s="1"/>
  <c r="AF282" i="11"/>
  <c r="AE282" i="11"/>
  <c r="AD282" i="11"/>
  <c r="AK280" i="11"/>
  <c r="AL280" i="11"/>
  <c r="AM280" i="11" s="1"/>
  <c r="AB283" i="11"/>
  <c r="AC283" i="11"/>
  <c r="AA283" i="11"/>
  <c r="AJ280" i="11"/>
  <c r="AT278" i="11"/>
  <c r="AU278" i="11"/>
  <c r="AQ279" i="11"/>
  <c r="AR279" i="11"/>
  <c r="BF274" i="11"/>
  <c r="BG274" i="11"/>
  <c r="BH274" i="11" s="1"/>
  <c r="BE274" i="11"/>
  <c r="BK273" i="11"/>
  <c r="BL273" i="11"/>
  <c r="AB285" i="11"/>
  <c r="AC285" i="11"/>
  <c r="Y286" i="11"/>
  <c r="Z286" i="11"/>
  <c r="O289" i="11"/>
  <c r="N290" i="11" s="1"/>
  <c r="P289" i="11"/>
  <c r="Q289" i="11"/>
  <c r="U287" i="11"/>
  <c r="V287" i="11"/>
  <c r="W287" i="11"/>
  <c r="M296" i="11"/>
  <c r="L296" i="11"/>
  <c r="K297" i="11" s="1"/>
  <c r="J301" i="11" l="1"/>
  <c r="I301" i="11"/>
  <c r="H302" i="11" s="1"/>
  <c r="AU277" i="11"/>
  <c r="AT277" i="11"/>
  <c r="AS277" i="11"/>
  <c r="AS278" i="11" s="1"/>
  <c r="AS279" i="11" s="1"/>
  <c r="T288" i="11"/>
  <c r="U288" i="11" s="1"/>
  <c r="BA276" i="11"/>
  <c r="AZ276" i="11"/>
  <c r="AY276" i="11"/>
  <c r="BC275" i="11"/>
  <c r="BD275" i="11"/>
  <c r="S288" i="11"/>
  <c r="AJ281" i="11"/>
  <c r="AO280" i="11"/>
  <c r="AN280" i="11"/>
  <c r="AB284" i="11"/>
  <c r="AA284" i="11"/>
  <c r="AA285" i="11" s="1"/>
  <c r="AA286" i="11" s="1"/>
  <c r="AC284" i="11"/>
  <c r="AF283" i="11"/>
  <c r="AD283" i="11"/>
  <c r="AE283" i="11"/>
  <c r="AG282" i="11"/>
  <c r="AH282" i="11"/>
  <c r="AI282" i="11"/>
  <c r="AL281" i="11"/>
  <c r="AK281" i="11"/>
  <c r="AT279" i="11"/>
  <c r="AU279" i="11"/>
  <c r="AX278" i="11"/>
  <c r="AW278" i="11"/>
  <c r="BI274" i="11"/>
  <c r="BJ274" i="11"/>
  <c r="BL274" i="11" s="1"/>
  <c r="O290" i="11"/>
  <c r="N291" i="11" s="1"/>
  <c r="Q290" i="11"/>
  <c r="P290" i="11"/>
  <c r="X287" i="11"/>
  <c r="Z287" i="11"/>
  <c r="Y287" i="11"/>
  <c r="AC286" i="11"/>
  <c r="AB286" i="11"/>
  <c r="AF285" i="11"/>
  <c r="AE285" i="11"/>
  <c r="T289" i="11"/>
  <c r="R289" i="11"/>
  <c r="S289" i="11"/>
  <c r="L297" i="11"/>
  <c r="K298" i="11" s="1"/>
  <c r="M297" i="11"/>
  <c r="J302" i="11" l="1"/>
  <c r="I302" i="11"/>
  <c r="H303" i="11" s="1"/>
  <c r="V288" i="11"/>
  <c r="W288" i="11"/>
  <c r="Z288" i="11" s="1"/>
  <c r="AX277" i="11"/>
  <c r="AW277" i="11"/>
  <c r="AV277" i="11"/>
  <c r="AV278" i="11" s="1"/>
  <c r="AV279" i="11" s="1"/>
  <c r="BG275" i="11"/>
  <c r="BF275" i="11"/>
  <c r="BC276" i="11"/>
  <c r="BB276" i="11"/>
  <c r="BD276" i="11"/>
  <c r="BE275" i="11"/>
  <c r="AF284" i="11"/>
  <c r="AE284" i="11"/>
  <c r="AD284" i="11"/>
  <c r="AD285" i="11" s="1"/>
  <c r="AD286" i="11" s="1"/>
  <c r="AO281" i="11"/>
  <c r="AN281" i="11"/>
  <c r="AH283" i="11"/>
  <c r="AG283" i="11"/>
  <c r="AI283" i="11"/>
  <c r="AJ282" i="11"/>
  <c r="AK282" i="11"/>
  <c r="AL282" i="11"/>
  <c r="AM281" i="11"/>
  <c r="AR280" i="11"/>
  <c r="AQ280" i="11"/>
  <c r="AP280" i="11"/>
  <c r="AZ278" i="11"/>
  <c r="BA278" i="11"/>
  <c r="AX279" i="11"/>
  <c r="AW279" i="11"/>
  <c r="BK274" i="11"/>
  <c r="AF286" i="11"/>
  <c r="AE286" i="11"/>
  <c r="W289" i="11"/>
  <c r="U289" i="11"/>
  <c r="V289" i="11"/>
  <c r="AI285" i="11"/>
  <c r="AH285" i="11"/>
  <c r="AA287" i="11"/>
  <c r="AB287" i="11"/>
  <c r="AC287" i="11"/>
  <c r="T290" i="11"/>
  <c r="R290" i="11"/>
  <c r="Q291" i="11" s="1"/>
  <c r="S290" i="11"/>
  <c r="P291" i="11"/>
  <c r="O291" i="11"/>
  <c r="N292" i="11" s="1"/>
  <c r="L298" i="11"/>
  <c r="K299" i="11" s="1"/>
  <c r="M298" i="11"/>
  <c r="J303" i="11" l="1"/>
  <c r="I303" i="11"/>
  <c r="H304" i="11" s="1"/>
  <c r="Y288" i="11"/>
  <c r="X288" i="11"/>
  <c r="X289" i="11" s="1"/>
  <c r="AZ277" i="11"/>
  <c r="BA277" i="11"/>
  <c r="AY277" i="11"/>
  <c r="AY278" i="11" s="1"/>
  <c r="AY279" i="11" s="1"/>
  <c r="BG276" i="11"/>
  <c r="BF276" i="11"/>
  <c r="BE276" i="11"/>
  <c r="BJ275" i="11"/>
  <c r="BL275" i="11" s="1"/>
  <c r="BI275" i="11"/>
  <c r="BH275" i="11"/>
  <c r="AP281" i="11"/>
  <c r="AU280" i="11"/>
  <c r="AT280" i="11"/>
  <c r="AJ283" i="11"/>
  <c r="AK283" i="11"/>
  <c r="AL283" i="11"/>
  <c r="AN282" i="11"/>
  <c r="AM282" i="11"/>
  <c r="AO282" i="11"/>
  <c r="AG284" i="11"/>
  <c r="AG285" i="11" s="1"/>
  <c r="AG286" i="11" s="1"/>
  <c r="AH284" i="11"/>
  <c r="AI284" i="11"/>
  <c r="AQ281" i="11"/>
  <c r="AR281" i="11"/>
  <c r="AS280" i="11"/>
  <c r="BD278" i="11"/>
  <c r="BC278" i="11"/>
  <c r="BA279" i="11"/>
  <c r="AZ279" i="11"/>
  <c r="R291" i="11"/>
  <c r="Q292" i="11" s="1"/>
  <c r="T291" i="11"/>
  <c r="S291" i="11"/>
  <c r="AL285" i="11"/>
  <c r="AK285" i="11"/>
  <c r="AC288" i="11"/>
  <c r="AB288" i="11"/>
  <c r="AA288" i="11"/>
  <c r="W290" i="11"/>
  <c r="V290" i="11"/>
  <c r="U290" i="11"/>
  <c r="AD287" i="11"/>
  <c r="AE287" i="11"/>
  <c r="AF287" i="11"/>
  <c r="O292" i="11"/>
  <c r="N293" i="11" s="1"/>
  <c r="P292" i="11"/>
  <c r="Z289" i="11"/>
  <c r="Y289" i="11"/>
  <c r="AI286" i="11"/>
  <c r="AH286" i="11"/>
  <c r="M299" i="11"/>
  <c r="L299" i="11"/>
  <c r="K300" i="11" s="1"/>
  <c r="J304" i="11" l="1"/>
  <c r="I304" i="11"/>
  <c r="H305" i="11" s="1"/>
  <c r="BC277" i="11"/>
  <c r="BD277" i="11"/>
  <c r="BE277" i="11" s="1"/>
  <c r="BE278" i="11" s="1"/>
  <c r="BB277" i="11"/>
  <c r="BB278" i="11" s="1"/>
  <c r="BB279" i="11" s="1"/>
  <c r="BK275" i="11"/>
  <c r="BJ276" i="11"/>
  <c r="BI276" i="11"/>
  <c r="BH276" i="11"/>
  <c r="AS281" i="11"/>
  <c r="AR282" i="11"/>
  <c r="AP282" i="11"/>
  <c r="AQ282" i="11"/>
  <c r="AT281" i="11"/>
  <c r="AU281" i="11"/>
  <c r="AX280" i="11"/>
  <c r="AW280" i="11"/>
  <c r="AV280" i="11"/>
  <c r="AK284" i="11"/>
  <c r="AL284" i="11"/>
  <c r="AJ284" i="11"/>
  <c r="AJ285" i="11" s="1"/>
  <c r="AJ286" i="11" s="1"/>
  <c r="AN283" i="11"/>
  <c r="AM283" i="11"/>
  <c r="AO283" i="11"/>
  <c r="BC279" i="11"/>
  <c r="BD279" i="11"/>
  <c r="BG278" i="11"/>
  <c r="BF278" i="11"/>
  <c r="S292" i="11"/>
  <c r="R292" i="11"/>
  <c r="T292" i="11"/>
  <c r="AK286" i="11"/>
  <c r="AL286" i="11"/>
  <c r="Q293" i="11"/>
  <c r="O293" i="11"/>
  <c r="N294" i="11" s="1"/>
  <c r="P293" i="11"/>
  <c r="Y290" i="11"/>
  <c r="Z290" i="11"/>
  <c r="X290" i="11"/>
  <c r="AN285" i="11"/>
  <c r="AO285" i="11"/>
  <c r="AI287" i="11"/>
  <c r="AG287" i="11"/>
  <c r="AH287" i="11"/>
  <c r="AA289" i="11"/>
  <c r="AB289" i="11"/>
  <c r="AC289" i="11"/>
  <c r="V291" i="11"/>
  <c r="W291" i="11"/>
  <c r="U291" i="11"/>
  <c r="AD288" i="11"/>
  <c r="AE288" i="11"/>
  <c r="AF288" i="11"/>
  <c r="M300" i="11"/>
  <c r="L300" i="11"/>
  <c r="J305" i="11" l="1"/>
  <c r="I305" i="11"/>
  <c r="H306" i="11" s="1"/>
  <c r="BG277" i="11"/>
  <c r="BF277" i="11"/>
  <c r="BK276" i="11"/>
  <c r="BL276" i="11"/>
  <c r="AO284" i="11"/>
  <c r="AN284" i="11"/>
  <c r="AM284" i="11"/>
  <c r="AM285" i="11" s="1"/>
  <c r="AM286" i="11" s="1"/>
  <c r="AR283" i="11"/>
  <c r="AQ283" i="11"/>
  <c r="AP283" i="11"/>
  <c r="AV281" i="11"/>
  <c r="AS282" i="11"/>
  <c r="AT282" i="11"/>
  <c r="AU282" i="11"/>
  <c r="AX281" i="11"/>
  <c r="AW281" i="11"/>
  <c r="AZ280" i="11"/>
  <c r="BA280" i="11"/>
  <c r="AY280" i="11"/>
  <c r="BE279" i="11"/>
  <c r="BG279" i="11"/>
  <c r="BF279" i="11"/>
  <c r="BI278" i="11"/>
  <c r="BJ278" i="11"/>
  <c r="Y291" i="11"/>
  <c r="X291" i="11"/>
  <c r="Z291" i="11"/>
  <c r="AC290" i="11"/>
  <c r="AA290" i="11"/>
  <c r="AB290" i="11"/>
  <c r="AO286" i="11"/>
  <c r="AN286" i="11"/>
  <c r="AG288" i="11"/>
  <c r="AI288" i="11"/>
  <c r="AH288" i="11"/>
  <c r="AD289" i="11"/>
  <c r="AE289" i="11"/>
  <c r="AF289" i="11"/>
  <c r="AJ287" i="11"/>
  <c r="AK287" i="11"/>
  <c r="AL287" i="11"/>
  <c r="W292" i="11"/>
  <c r="U292" i="11"/>
  <c r="V292" i="11"/>
  <c r="AR285" i="11"/>
  <c r="AQ285" i="11"/>
  <c r="O294" i="11"/>
  <c r="N295" i="11" s="1"/>
  <c r="P294" i="11"/>
  <c r="T293" i="11"/>
  <c r="S293" i="11"/>
  <c r="R293" i="11"/>
  <c r="Q294" i="11" s="1"/>
  <c r="K301" i="11"/>
  <c r="J306" i="11" l="1"/>
  <c r="I306" i="11"/>
  <c r="H307" i="11" s="1"/>
  <c r="BJ277" i="11"/>
  <c r="BI277" i="11"/>
  <c r="BH277" i="11"/>
  <c r="BH278" i="11" s="1"/>
  <c r="BH279" i="11" s="1"/>
  <c r="AY281" i="11"/>
  <c r="BD280" i="11"/>
  <c r="BE280" i="11" s="1"/>
  <c r="BC280" i="11"/>
  <c r="AT283" i="11"/>
  <c r="AS283" i="11"/>
  <c r="AU283" i="11"/>
  <c r="BB280" i="11"/>
  <c r="AV282" i="11"/>
  <c r="AX282" i="11"/>
  <c r="AW282" i="11"/>
  <c r="AZ281" i="11"/>
  <c r="BA281" i="11"/>
  <c r="AQ284" i="11"/>
  <c r="AP284" i="11"/>
  <c r="AP285" i="11" s="1"/>
  <c r="AP286" i="11" s="1"/>
  <c r="AR284" i="11"/>
  <c r="BL278" i="11"/>
  <c r="BI279" i="11"/>
  <c r="BJ279" i="11"/>
  <c r="BL279" i="11" s="1"/>
  <c r="O295" i="11"/>
  <c r="N296" i="11" s="1"/>
  <c r="P295" i="11"/>
  <c r="AL288" i="11"/>
  <c r="AJ288" i="11"/>
  <c r="AK288" i="11"/>
  <c r="AN287" i="11"/>
  <c r="AO287" i="11"/>
  <c r="AM287" i="11"/>
  <c r="V293" i="11"/>
  <c r="U293" i="11"/>
  <c r="W293" i="11"/>
  <c r="AU285" i="11"/>
  <c r="AT285" i="11"/>
  <c r="AF290" i="11"/>
  <c r="AD290" i="11"/>
  <c r="AE290" i="11"/>
  <c r="AG289" i="11"/>
  <c r="AH289" i="11"/>
  <c r="AI289" i="11"/>
  <c r="AA291" i="11"/>
  <c r="AC291" i="11"/>
  <c r="AB291" i="11"/>
  <c r="S294" i="11"/>
  <c r="R294" i="11"/>
  <c r="Q295" i="11" s="1"/>
  <c r="T294" i="11"/>
  <c r="X292" i="11"/>
  <c r="Y292" i="11"/>
  <c r="Z292" i="11"/>
  <c r="AQ286" i="11"/>
  <c r="AR286" i="11"/>
  <c r="M301" i="11"/>
  <c r="L301" i="11"/>
  <c r="K302" i="11" s="1"/>
  <c r="J307" i="11" l="1"/>
  <c r="I307" i="11"/>
  <c r="J3" i="11"/>
  <c r="J4" i="11" s="1"/>
  <c r="J17" i="10" s="1"/>
  <c r="BL277" i="11"/>
  <c r="BK277" i="11"/>
  <c r="BK278" i="11" s="1"/>
  <c r="BK279" i="11" s="1"/>
  <c r="BB281" i="11"/>
  <c r="AX283" i="11"/>
  <c r="AV283" i="11"/>
  <c r="AW283" i="11"/>
  <c r="BD281" i="11"/>
  <c r="BC281" i="11"/>
  <c r="AT284" i="11"/>
  <c r="AS284" i="11"/>
  <c r="AS285" i="11" s="1"/>
  <c r="AS286" i="11" s="1"/>
  <c r="AU284" i="11"/>
  <c r="AY282" i="11"/>
  <c r="BA282" i="11"/>
  <c r="AZ282" i="11"/>
  <c r="BG280" i="11"/>
  <c r="BH280" i="11" s="1"/>
  <c r="BF280" i="11"/>
  <c r="AE291" i="11"/>
  <c r="AF291" i="11"/>
  <c r="AD291" i="11"/>
  <c r="AU286" i="11"/>
  <c r="AT286" i="11"/>
  <c r="U294" i="11"/>
  <c r="W294" i="11"/>
  <c r="V294" i="11"/>
  <c r="AO288" i="11"/>
  <c r="AM288" i="11"/>
  <c r="AN288" i="11"/>
  <c r="X293" i="11"/>
  <c r="Y293" i="11"/>
  <c r="Z293" i="11"/>
  <c r="AK289" i="11"/>
  <c r="AJ289" i="11"/>
  <c r="AL289" i="11"/>
  <c r="AG290" i="11"/>
  <c r="AI290" i="11"/>
  <c r="AH290" i="11"/>
  <c r="AP287" i="11"/>
  <c r="AR287" i="11"/>
  <c r="AQ287" i="11"/>
  <c r="O296" i="11"/>
  <c r="N297" i="11" s="1"/>
  <c r="P296" i="11"/>
  <c r="AC292" i="11"/>
  <c r="AA292" i="11"/>
  <c r="AB292" i="11"/>
  <c r="AW285" i="11"/>
  <c r="AX285" i="11"/>
  <c r="R295" i="11"/>
  <c r="Q296" i="11" s="1"/>
  <c r="S295" i="11"/>
  <c r="T295" i="11"/>
  <c r="M302" i="11"/>
  <c r="L302" i="11"/>
  <c r="K303" i="11" s="1"/>
  <c r="AW284" i="11" l="1"/>
  <c r="AX284" i="11"/>
  <c r="AV284" i="11"/>
  <c r="AV285" i="11" s="1"/>
  <c r="AV286" i="11" s="1"/>
  <c r="BG281" i="11"/>
  <c r="BF281" i="11"/>
  <c r="BJ280" i="11"/>
  <c r="BL280" i="11" s="1"/>
  <c r="BI280" i="11"/>
  <c r="BB282" i="11"/>
  <c r="BC282" i="11"/>
  <c r="BD282" i="11"/>
  <c r="BE281" i="11"/>
  <c r="BA283" i="11"/>
  <c r="AY283" i="11"/>
  <c r="AZ283" i="11"/>
  <c r="AF292" i="11"/>
  <c r="AE292" i="11"/>
  <c r="AD292" i="11"/>
  <c r="AU287" i="11"/>
  <c r="AT287" i="11"/>
  <c r="AS287" i="11"/>
  <c r="AW286" i="11"/>
  <c r="AX286" i="11"/>
  <c r="AR288" i="11"/>
  <c r="AQ288" i="11"/>
  <c r="AP288" i="11"/>
  <c r="AN289" i="11"/>
  <c r="AM289" i="11"/>
  <c r="AO289" i="11"/>
  <c r="AZ285" i="11"/>
  <c r="BA285" i="11"/>
  <c r="S296" i="11"/>
  <c r="T296" i="11"/>
  <c r="R296" i="11"/>
  <c r="AA293" i="11"/>
  <c r="AC293" i="11"/>
  <c r="AB293" i="11"/>
  <c r="AL290" i="11"/>
  <c r="AK290" i="11"/>
  <c r="AJ290" i="11"/>
  <c r="X294" i="11"/>
  <c r="Y294" i="11"/>
  <c r="Z294" i="11"/>
  <c r="AH291" i="11"/>
  <c r="AI291" i="11"/>
  <c r="AG291" i="11"/>
  <c r="V295" i="11"/>
  <c r="U295" i="11"/>
  <c r="W295" i="11"/>
  <c r="O297" i="11"/>
  <c r="P297" i="11"/>
  <c r="Q297" i="11"/>
  <c r="L303" i="11"/>
  <c r="K304" i="11" s="1"/>
  <c r="M303" i="11"/>
  <c r="AZ284" i="11" l="1"/>
  <c r="AY284" i="11"/>
  <c r="AY285" i="11" s="1"/>
  <c r="AY286" i="11" s="1"/>
  <c r="BA284" i="11"/>
  <c r="BJ281" i="11"/>
  <c r="BL281" i="11" s="1"/>
  <c r="BI281" i="11"/>
  <c r="BC283" i="11"/>
  <c r="BB283" i="11"/>
  <c r="BD283" i="11"/>
  <c r="BH281" i="11"/>
  <c r="BE282" i="11"/>
  <c r="BF282" i="11"/>
  <c r="BG282" i="11"/>
  <c r="BK280" i="11"/>
  <c r="N298" i="11"/>
  <c r="AE293" i="11"/>
  <c r="AD293" i="11"/>
  <c r="AF293" i="11"/>
  <c r="Y295" i="11"/>
  <c r="X295" i="11"/>
  <c r="Z295" i="11"/>
  <c r="BD285" i="11"/>
  <c r="BC285" i="11"/>
  <c r="AQ289" i="11"/>
  <c r="AP289" i="11"/>
  <c r="AR289" i="11"/>
  <c r="AS288" i="11"/>
  <c r="AU288" i="11"/>
  <c r="AT288" i="11"/>
  <c r="AX287" i="11"/>
  <c r="AW287" i="11"/>
  <c r="AV287" i="11"/>
  <c r="T297" i="11"/>
  <c r="S297" i="11"/>
  <c r="R297" i="11"/>
  <c r="BA286" i="11"/>
  <c r="AZ286" i="11"/>
  <c r="AJ291" i="11"/>
  <c r="AK291" i="11"/>
  <c r="AL291" i="11"/>
  <c r="U296" i="11"/>
  <c r="W296" i="11"/>
  <c r="V296" i="11"/>
  <c r="AB294" i="11"/>
  <c r="AC294" i="11"/>
  <c r="AA294" i="11"/>
  <c r="AM290" i="11"/>
  <c r="AN290" i="11"/>
  <c r="AO290" i="11"/>
  <c r="AI292" i="11"/>
  <c r="AH292" i="11"/>
  <c r="AG292" i="11"/>
  <c r="M304" i="11"/>
  <c r="L304" i="11"/>
  <c r="K305" i="11" s="1"/>
  <c r="BI282" i="11" l="1"/>
  <c r="BH282" i="11"/>
  <c r="BJ282" i="11"/>
  <c r="BC284" i="11"/>
  <c r="BD284" i="11"/>
  <c r="BB284" i="11"/>
  <c r="BB285" i="11" s="1"/>
  <c r="BB286" i="11" s="1"/>
  <c r="BG283" i="11"/>
  <c r="BF283" i="11"/>
  <c r="BE283" i="11"/>
  <c r="BK281" i="11"/>
  <c r="Q298" i="11"/>
  <c r="P298" i="11"/>
  <c r="O298" i="11"/>
  <c r="N299" i="11" s="1"/>
  <c r="AL292" i="11"/>
  <c r="AK292" i="11"/>
  <c r="AJ292" i="11"/>
  <c r="AS289" i="11"/>
  <c r="AT289" i="11"/>
  <c r="AU289" i="11"/>
  <c r="X296" i="11"/>
  <c r="Z296" i="11"/>
  <c r="Y296" i="11"/>
  <c r="AA295" i="11"/>
  <c r="AC295" i="11"/>
  <c r="AB295" i="11"/>
  <c r="AQ290" i="11"/>
  <c r="AR290" i="11"/>
  <c r="AP290" i="11"/>
  <c r="BD286" i="11"/>
  <c r="BC286" i="11"/>
  <c r="BA287" i="11"/>
  <c r="AY287" i="11"/>
  <c r="AZ287" i="11"/>
  <c r="AI293" i="11"/>
  <c r="AH293" i="11"/>
  <c r="AG293" i="11"/>
  <c r="W297" i="11"/>
  <c r="V297" i="11"/>
  <c r="U297" i="11"/>
  <c r="AE294" i="11"/>
  <c r="AD294" i="11"/>
  <c r="AF294" i="11"/>
  <c r="AO291" i="11"/>
  <c r="AN291" i="11"/>
  <c r="AM291" i="11"/>
  <c r="AW288" i="11"/>
  <c r="AV288" i="11"/>
  <c r="AX288" i="11"/>
  <c r="BG285" i="11"/>
  <c r="BF285" i="11"/>
  <c r="M305" i="11"/>
  <c r="L305" i="11"/>
  <c r="K306" i="11" s="1"/>
  <c r="BK282" i="11" l="1"/>
  <c r="BL282" i="11"/>
  <c r="BH283" i="11"/>
  <c r="BJ283" i="11"/>
  <c r="BI283" i="11"/>
  <c r="BE284" i="11"/>
  <c r="BE285" i="11" s="1"/>
  <c r="BE286" i="11" s="1"/>
  <c r="BF284" i="11"/>
  <c r="BG284" i="11"/>
  <c r="O299" i="11"/>
  <c r="N300" i="11" s="1"/>
  <c r="P299" i="11"/>
  <c r="Q299" i="11"/>
  <c r="S298" i="11"/>
  <c r="T298" i="11"/>
  <c r="U298" i="11" s="1"/>
  <c r="R298" i="11"/>
  <c r="AF295" i="11"/>
  <c r="AD295" i="11"/>
  <c r="AE295" i="11"/>
  <c r="AL293" i="11"/>
  <c r="AK293" i="11"/>
  <c r="AJ293" i="11"/>
  <c r="BG286" i="11"/>
  <c r="BF286" i="11"/>
  <c r="AX289" i="11"/>
  <c r="AV289" i="11"/>
  <c r="AW289" i="11"/>
  <c r="AQ291" i="11"/>
  <c r="AR291" i="11"/>
  <c r="AP291" i="11"/>
  <c r="AU290" i="11"/>
  <c r="AS290" i="11"/>
  <c r="AT290" i="11"/>
  <c r="AA296" i="11"/>
  <c r="AB296" i="11"/>
  <c r="AC296" i="11"/>
  <c r="BJ285" i="11"/>
  <c r="BL285" i="11" s="1"/>
  <c r="BI285" i="11"/>
  <c r="BA288" i="11"/>
  <c r="AY288" i="11"/>
  <c r="AZ288" i="11"/>
  <c r="AH294" i="11"/>
  <c r="AG294" i="11"/>
  <c r="AI294" i="11"/>
  <c r="X297" i="11"/>
  <c r="Y297" i="11"/>
  <c r="Z297" i="11"/>
  <c r="BD287" i="11"/>
  <c r="BB287" i="11"/>
  <c r="BC287" i="11"/>
  <c r="AO292" i="11"/>
  <c r="AN292" i="11"/>
  <c r="AM292" i="11"/>
  <c r="M306" i="11"/>
  <c r="L306" i="11"/>
  <c r="K307" i="11" s="1"/>
  <c r="M3" i="11" s="1"/>
  <c r="M4" i="11" l="1"/>
  <c r="J18" i="10" s="1"/>
  <c r="BL283" i="11"/>
  <c r="BK283" i="11"/>
  <c r="BJ284" i="11"/>
  <c r="BH284" i="11"/>
  <c r="BH285" i="11" s="1"/>
  <c r="BH286" i="11" s="1"/>
  <c r="BI284" i="11"/>
  <c r="W298" i="11"/>
  <c r="X298" i="11" s="1"/>
  <c r="V298" i="11"/>
  <c r="S299" i="11"/>
  <c r="R299" i="11"/>
  <c r="Q300" i="11" s="1"/>
  <c r="T299" i="11"/>
  <c r="P300" i="11"/>
  <c r="O300" i="11"/>
  <c r="BI286" i="11"/>
  <c r="BJ286" i="11"/>
  <c r="BB288" i="11"/>
  <c r="BD288" i="11"/>
  <c r="BC288" i="11"/>
  <c r="AK294" i="11"/>
  <c r="AL294" i="11"/>
  <c r="AJ294" i="11"/>
  <c r="AC297" i="11"/>
  <c r="AA297" i="11"/>
  <c r="AB297" i="11"/>
  <c r="AT291" i="11"/>
  <c r="AU291" i="11"/>
  <c r="AS291" i="11"/>
  <c r="AW290" i="11"/>
  <c r="AV290" i="11"/>
  <c r="AX290" i="11"/>
  <c r="AZ289" i="11"/>
  <c r="BA289" i="11"/>
  <c r="AY289" i="11"/>
  <c r="AO293" i="11"/>
  <c r="AN293" i="11"/>
  <c r="AM293" i="11"/>
  <c r="AI295" i="11"/>
  <c r="AH295" i="11"/>
  <c r="AG295" i="11"/>
  <c r="AR292" i="11"/>
  <c r="AP292" i="11"/>
  <c r="AQ292" i="11"/>
  <c r="BE287" i="11"/>
  <c r="BF287" i="11"/>
  <c r="BG287" i="11"/>
  <c r="AE296" i="11"/>
  <c r="AF296" i="11"/>
  <c r="AD296" i="11"/>
  <c r="L307" i="11"/>
  <c r="M307" i="11"/>
  <c r="BK284" i="11" l="1"/>
  <c r="BK285" i="11" s="1"/>
  <c r="BK286" i="11" s="1"/>
  <c r="BL284" i="11"/>
  <c r="N301" i="11"/>
  <c r="V299" i="11"/>
  <c r="U299" i="11"/>
  <c r="W299" i="11"/>
  <c r="S300" i="11"/>
  <c r="R300" i="11"/>
  <c r="T300" i="11"/>
  <c r="Y298" i="11"/>
  <c r="Z298" i="11"/>
  <c r="BC289" i="11"/>
  <c r="BD289" i="11"/>
  <c r="BB289" i="11"/>
  <c r="AX291" i="11"/>
  <c r="AV291" i="11"/>
  <c r="AW291" i="11"/>
  <c r="AO294" i="11"/>
  <c r="AN294" i="11"/>
  <c r="AM294" i="11"/>
  <c r="BE288" i="11"/>
  <c r="BF288" i="11"/>
  <c r="BG288" i="11"/>
  <c r="AJ295" i="11"/>
  <c r="AL295" i="11"/>
  <c r="AK295" i="11"/>
  <c r="BJ287" i="11"/>
  <c r="BI287" i="11"/>
  <c r="BH287" i="11"/>
  <c r="AZ290" i="11"/>
  <c r="AY290" i="11"/>
  <c r="BA290" i="11"/>
  <c r="BL286" i="11"/>
  <c r="AI296" i="11"/>
  <c r="AG296" i="11"/>
  <c r="AH296" i="11"/>
  <c r="AT292" i="11"/>
  <c r="AU292" i="11"/>
  <c r="AS292" i="11"/>
  <c r="AQ293" i="11"/>
  <c r="AP293" i="11"/>
  <c r="AR293" i="11"/>
  <c r="AE297" i="11"/>
  <c r="AD297" i="11"/>
  <c r="AF297" i="11"/>
  <c r="Q301" i="11" l="1"/>
  <c r="P301" i="11"/>
  <c r="O301" i="11"/>
  <c r="AC298" i="11"/>
  <c r="AD298" i="11" s="1"/>
  <c r="AB298" i="11"/>
  <c r="Z299" i="11"/>
  <c r="X299" i="11"/>
  <c r="Y299" i="11"/>
  <c r="AA298" i="11"/>
  <c r="U300" i="11"/>
  <c r="V300" i="11"/>
  <c r="W300" i="11"/>
  <c r="AS293" i="11"/>
  <c r="AU293" i="11"/>
  <c r="AT293" i="11"/>
  <c r="AM295" i="11"/>
  <c r="AN295" i="11"/>
  <c r="AO295" i="11"/>
  <c r="BD290" i="11"/>
  <c r="BC290" i="11"/>
  <c r="BB290" i="11"/>
  <c r="BA291" i="11"/>
  <c r="AY291" i="11"/>
  <c r="AZ291" i="11"/>
  <c r="BJ288" i="11"/>
  <c r="BH288" i="11"/>
  <c r="BI288" i="11"/>
  <c r="AJ296" i="11"/>
  <c r="AK296" i="11"/>
  <c r="AL296" i="11"/>
  <c r="AI297" i="11"/>
  <c r="AH297" i="11"/>
  <c r="AG297" i="11"/>
  <c r="BF289" i="11"/>
  <c r="BG289" i="11"/>
  <c r="BE289" i="11"/>
  <c r="AX292" i="11"/>
  <c r="AW292" i="11"/>
  <c r="AV292" i="11"/>
  <c r="BK287" i="11"/>
  <c r="BL287" i="11"/>
  <c r="AR294" i="11"/>
  <c r="AQ294" i="11"/>
  <c r="AP294" i="11"/>
  <c r="N302" i="11" l="1"/>
  <c r="T301" i="11"/>
  <c r="S301" i="11"/>
  <c r="R301" i="11"/>
  <c r="X300" i="11"/>
  <c r="Z300" i="11"/>
  <c r="Y300" i="11"/>
  <c r="AB299" i="11"/>
  <c r="AC299" i="11"/>
  <c r="AA299" i="11"/>
  <c r="AF298" i="11"/>
  <c r="AE298" i="11"/>
  <c r="AX293" i="11"/>
  <c r="AV293" i="11"/>
  <c r="AW293" i="11"/>
  <c r="AS294" i="11"/>
  <c r="AT294" i="11"/>
  <c r="AU294" i="11"/>
  <c r="AZ292" i="11"/>
  <c r="AY292" i="11"/>
  <c r="BA292" i="11"/>
  <c r="AK297" i="11"/>
  <c r="AJ297" i="11"/>
  <c r="AL297" i="11"/>
  <c r="BK288" i="11"/>
  <c r="BL288" i="11"/>
  <c r="BG290" i="11"/>
  <c r="BE290" i="11"/>
  <c r="BF290" i="11"/>
  <c r="AN296" i="11"/>
  <c r="AM296" i="11"/>
  <c r="AO296" i="11"/>
  <c r="AP295" i="11"/>
  <c r="AQ295" i="11"/>
  <c r="AR295" i="11"/>
  <c r="BI289" i="11"/>
  <c r="BH289" i="11"/>
  <c r="BJ289" i="11"/>
  <c r="BD291" i="11"/>
  <c r="BC291" i="11"/>
  <c r="BB291" i="11"/>
  <c r="P302" i="11" l="1"/>
  <c r="Q302" i="11"/>
  <c r="O302" i="11"/>
  <c r="N303" i="11" s="1"/>
  <c r="W301" i="11"/>
  <c r="V301" i="11"/>
  <c r="U301" i="11"/>
  <c r="AA300" i="11"/>
  <c r="AC300" i="11"/>
  <c r="AB300" i="11"/>
  <c r="AF299" i="11"/>
  <c r="AD299" i="11"/>
  <c r="AE299" i="11"/>
  <c r="AI298" i="11"/>
  <c r="AH298" i="11"/>
  <c r="AG298" i="11"/>
  <c r="BG291" i="11"/>
  <c r="BF291" i="11"/>
  <c r="BE291" i="11"/>
  <c r="BK289" i="11"/>
  <c r="BL289" i="11"/>
  <c r="AR296" i="11"/>
  <c r="AQ296" i="11"/>
  <c r="AP296" i="11"/>
  <c r="AW294" i="11"/>
  <c r="AV294" i="11"/>
  <c r="AX294" i="11"/>
  <c r="AO297" i="11"/>
  <c r="AM297" i="11"/>
  <c r="AN297" i="11"/>
  <c r="BI290" i="11"/>
  <c r="BJ290" i="11"/>
  <c r="BH290" i="11"/>
  <c r="BC292" i="11"/>
  <c r="BB292" i="11"/>
  <c r="BD292" i="11"/>
  <c r="AT295" i="11"/>
  <c r="AU295" i="11"/>
  <c r="AS295" i="11"/>
  <c r="AZ293" i="11"/>
  <c r="BA293" i="11"/>
  <c r="AY293" i="11"/>
  <c r="O303" i="11" l="1"/>
  <c r="N304" i="11" s="1"/>
  <c r="P303" i="11"/>
  <c r="S302" i="11"/>
  <c r="T302" i="11"/>
  <c r="R302" i="11"/>
  <c r="Q303" i="11" s="1"/>
  <c r="Z301" i="11"/>
  <c r="AA301" i="11" s="1"/>
  <c r="Y301" i="11"/>
  <c r="X301" i="11"/>
  <c r="AG299" i="11"/>
  <c r="AI299" i="11"/>
  <c r="AH299" i="11"/>
  <c r="AD300" i="11"/>
  <c r="AE300" i="11"/>
  <c r="AF300" i="11"/>
  <c r="AL298" i="11"/>
  <c r="AM298" i="11" s="1"/>
  <c r="AK298" i="11"/>
  <c r="AJ298" i="11"/>
  <c r="BG292" i="11"/>
  <c r="BF292" i="11"/>
  <c r="BE292" i="11"/>
  <c r="AQ297" i="11"/>
  <c r="AP297" i="11"/>
  <c r="AR297" i="11"/>
  <c r="AS296" i="11"/>
  <c r="AT296" i="11"/>
  <c r="AU296" i="11"/>
  <c r="AZ294" i="11"/>
  <c r="BA294" i="11"/>
  <c r="AY294" i="11"/>
  <c r="BD293" i="11"/>
  <c r="BB293" i="11"/>
  <c r="BC293" i="11"/>
  <c r="AX295" i="11"/>
  <c r="AV295" i="11"/>
  <c r="AW295" i="11"/>
  <c r="BL290" i="11"/>
  <c r="BK290" i="11"/>
  <c r="BJ291" i="11"/>
  <c r="BH291" i="11"/>
  <c r="BI291" i="11"/>
  <c r="W302" i="11" l="1"/>
  <c r="V302" i="11"/>
  <c r="O304" i="11"/>
  <c r="N305" i="11" s="1"/>
  <c r="P304" i="11"/>
  <c r="S303" i="11"/>
  <c r="T303" i="11"/>
  <c r="R303" i="11"/>
  <c r="Q304" i="11" s="1"/>
  <c r="U302" i="11"/>
  <c r="AB301" i="11"/>
  <c r="AC301" i="11"/>
  <c r="AO298" i="11"/>
  <c r="AN298" i="11"/>
  <c r="AK299" i="11"/>
  <c r="AL299" i="11"/>
  <c r="AJ299" i="11"/>
  <c r="AH300" i="11"/>
  <c r="AG300" i="11"/>
  <c r="AI300" i="11"/>
  <c r="BC294" i="11"/>
  <c r="BB294" i="11"/>
  <c r="BD294" i="11"/>
  <c r="BA295" i="11"/>
  <c r="AZ295" i="11"/>
  <c r="AY295" i="11"/>
  <c r="BL291" i="11"/>
  <c r="BK291" i="11"/>
  <c r="AX296" i="11"/>
  <c r="AW296" i="11"/>
  <c r="AV296" i="11"/>
  <c r="AS297" i="11"/>
  <c r="AT297" i="11"/>
  <c r="AU297" i="11"/>
  <c r="BE293" i="11"/>
  <c r="BF293" i="11"/>
  <c r="BG293" i="11"/>
  <c r="BI292" i="11"/>
  <c r="BH292" i="11"/>
  <c r="BJ292" i="11"/>
  <c r="U303" i="11" l="1"/>
  <c r="O305" i="11"/>
  <c r="N306" i="11" s="1"/>
  <c r="P305" i="11"/>
  <c r="T304" i="11"/>
  <c r="R304" i="11"/>
  <c r="Q305" i="11" s="1"/>
  <c r="S304" i="11"/>
  <c r="V303" i="11"/>
  <c r="W303" i="11"/>
  <c r="Y302" i="11"/>
  <c r="Z302" i="11"/>
  <c r="X302" i="11"/>
  <c r="AF301" i="11"/>
  <c r="AG301" i="11" s="1"/>
  <c r="AE301" i="11"/>
  <c r="AD301" i="11"/>
  <c r="AO299" i="11"/>
  <c r="AN299" i="11"/>
  <c r="AM299" i="11"/>
  <c r="AK300" i="11"/>
  <c r="AL300" i="11"/>
  <c r="AJ300" i="11"/>
  <c r="AR298" i="11"/>
  <c r="AS298" i="11" s="1"/>
  <c r="AQ298" i="11"/>
  <c r="AP298" i="11"/>
  <c r="AW297" i="11"/>
  <c r="AX297" i="11"/>
  <c r="AV297" i="11"/>
  <c r="BE294" i="11"/>
  <c r="BF294" i="11"/>
  <c r="BG294" i="11"/>
  <c r="BA296" i="11"/>
  <c r="AY296" i="11"/>
  <c r="AZ296" i="11"/>
  <c r="BL292" i="11"/>
  <c r="BK292" i="11"/>
  <c r="BH293" i="11"/>
  <c r="BJ293" i="11"/>
  <c r="BI293" i="11"/>
  <c r="BC295" i="11"/>
  <c r="BB295" i="11"/>
  <c r="BD295" i="11"/>
  <c r="X303" i="11" l="1"/>
  <c r="T305" i="11"/>
  <c r="S305" i="11"/>
  <c r="R305" i="11"/>
  <c r="Q306" i="11" s="1"/>
  <c r="AB302" i="11"/>
  <c r="AC302" i="11"/>
  <c r="AA302" i="11"/>
  <c r="W304" i="11"/>
  <c r="U304" i="11"/>
  <c r="V304" i="11"/>
  <c r="Z303" i="11"/>
  <c r="Y303" i="11"/>
  <c r="P306" i="11"/>
  <c r="O306" i="11"/>
  <c r="N307" i="11" s="1"/>
  <c r="P3" i="11" s="1"/>
  <c r="AI301" i="11"/>
  <c r="AH301" i="11"/>
  <c r="AN300" i="11"/>
  <c r="AM300" i="11"/>
  <c r="AO300" i="11"/>
  <c r="AU298" i="11"/>
  <c r="AT298" i="11"/>
  <c r="AP299" i="11"/>
  <c r="AQ299" i="11"/>
  <c r="AR299" i="11"/>
  <c r="BG295" i="11"/>
  <c r="BE295" i="11"/>
  <c r="BF295" i="11"/>
  <c r="AZ297" i="11"/>
  <c r="BA297" i="11"/>
  <c r="AY297" i="11"/>
  <c r="BH294" i="11"/>
  <c r="BJ294" i="11"/>
  <c r="BI294" i="11"/>
  <c r="BK293" i="11"/>
  <c r="BL293" i="11"/>
  <c r="BD296" i="11"/>
  <c r="BB296" i="11"/>
  <c r="BC296" i="11"/>
  <c r="P4" i="11" l="1"/>
  <c r="J19" i="10" s="1"/>
  <c r="AB303" i="11"/>
  <c r="AC303" i="11"/>
  <c r="AA303" i="11"/>
  <c r="AF302" i="11"/>
  <c r="AE302" i="11"/>
  <c r="AD302" i="11"/>
  <c r="T306" i="11"/>
  <c r="S306" i="11"/>
  <c r="R306" i="11"/>
  <c r="Q307" i="11"/>
  <c r="S3" i="11" s="1"/>
  <c r="S4" i="11" s="1"/>
  <c r="J20" i="10" s="1"/>
  <c r="O307" i="11"/>
  <c r="P307" i="11"/>
  <c r="Y304" i="11"/>
  <c r="X304" i="11"/>
  <c r="Z304" i="11"/>
  <c r="W305" i="11"/>
  <c r="U305" i="11"/>
  <c r="V305" i="11"/>
  <c r="AK301" i="11"/>
  <c r="AL301" i="11"/>
  <c r="AM301" i="11" s="1"/>
  <c r="AJ301" i="11"/>
  <c r="AX298" i="11"/>
  <c r="AY298" i="11" s="1"/>
  <c r="AW298" i="11"/>
  <c r="AV298" i="11"/>
  <c r="AS299" i="11"/>
  <c r="AU299" i="11"/>
  <c r="AT299" i="11"/>
  <c r="AQ300" i="11"/>
  <c r="AR300" i="11"/>
  <c r="AP300" i="11"/>
  <c r="BG296" i="11"/>
  <c r="BE296" i="11"/>
  <c r="BF296" i="11"/>
  <c r="BB297" i="11"/>
  <c r="BC297" i="11"/>
  <c r="BD297" i="11"/>
  <c r="BL294" i="11"/>
  <c r="BK294" i="11"/>
  <c r="BJ295" i="11"/>
  <c r="BI295" i="11"/>
  <c r="BH295" i="11"/>
  <c r="AD303" i="11" l="1"/>
  <c r="X305" i="11"/>
  <c r="Y305" i="11"/>
  <c r="Z305" i="11"/>
  <c r="S307" i="11"/>
  <c r="R307" i="11"/>
  <c r="T307" i="11"/>
  <c r="AH302" i="11"/>
  <c r="AI302" i="11"/>
  <c r="AJ302" i="11" s="1"/>
  <c r="AG302" i="11"/>
  <c r="AA304" i="11"/>
  <c r="AB304" i="11"/>
  <c r="AC304" i="11"/>
  <c r="AE303" i="11"/>
  <c r="AF303" i="11"/>
  <c r="U306" i="11"/>
  <c r="V306" i="11"/>
  <c r="W306" i="11"/>
  <c r="AO301" i="11"/>
  <c r="AN301" i="11"/>
  <c r="AS300" i="11"/>
  <c r="AT300" i="11"/>
  <c r="AU300" i="11"/>
  <c r="AZ298" i="11"/>
  <c r="BA298" i="11"/>
  <c r="BB298" i="11" s="1"/>
  <c r="AX299" i="11"/>
  <c r="AW299" i="11"/>
  <c r="AV299" i="11"/>
  <c r="BE297" i="11"/>
  <c r="BG297" i="11"/>
  <c r="BF297" i="11"/>
  <c r="BL295" i="11"/>
  <c r="BK295" i="11"/>
  <c r="BJ296" i="11"/>
  <c r="BI296" i="11"/>
  <c r="BH296" i="11"/>
  <c r="V307" i="11" l="1"/>
  <c r="W307" i="11"/>
  <c r="Y3" i="11" s="1"/>
  <c r="U307" i="11"/>
  <c r="AH303" i="11"/>
  <c r="AG303" i="11"/>
  <c r="AI303" i="11"/>
  <c r="AJ303" i="11" s="1"/>
  <c r="AC305" i="11"/>
  <c r="AA305" i="11"/>
  <c r="AB305" i="11"/>
  <c r="V3" i="11"/>
  <c r="V4" i="11" s="1"/>
  <c r="J21" i="10" s="1"/>
  <c r="AL302" i="11"/>
  <c r="AK302" i="11"/>
  <c r="Y306" i="11"/>
  <c r="X306" i="11"/>
  <c r="Z306" i="11"/>
  <c r="AD304" i="11"/>
  <c r="AE304" i="11"/>
  <c r="AF304" i="11"/>
  <c r="AQ301" i="11"/>
  <c r="AR301" i="11"/>
  <c r="AP301" i="11"/>
  <c r="BD298" i="11"/>
  <c r="BC298" i="11"/>
  <c r="AV300" i="11"/>
  <c r="AX300" i="11"/>
  <c r="AW300" i="11"/>
  <c r="AZ299" i="11"/>
  <c r="BA299" i="11"/>
  <c r="AY299" i="11"/>
  <c r="BK296" i="11"/>
  <c r="BL296" i="11"/>
  <c r="BH297" i="11"/>
  <c r="BI297" i="11"/>
  <c r="BJ297" i="11"/>
  <c r="Y4" i="11" l="1"/>
  <c r="J22" i="10" s="1"/>
  <c r="AC306" i="11"/>
  <c r="AB306" i="11"/>
  <c r="AA306" i="11"/>
  <c r="AH304" i="11"/>
  <c r="AI304" i="11"/>
  <c r="AG304" i="11"/>
  <c r="AE305" i="11"/>
  <c r="AF305" i="11"/>
  <c r="AD305" i="11"/>
  <c r="Y307" i="11"/>
  <c r="Z307" i="11"/>
  <c r="X307" i="11"/>
  <c r="AO302" i="11"/>
  <c r="AP302" i="11" s="1"/>
  <c r="AN302" i="11"/>
  <c r="AM302" i="11"/>
  <c r="AL303" i="11"/>
  <c r="AK303" i="11"/>
  <c r="AU301" i="11"/>
  <c r="AT301" i="11"/>
  <c r="AS301" i="11"/>
  <c r="BB299" i="11"/>
  <c r="BD299" i="11"/>
  <c r="BC299" i="11"/>
  <c r="BA300" i="11"/>
  <c r="AY300" i="11"/>
  <c r="AZ300" i="11"/>
  <c r="BF298" i="11"/>
  <c r="BG298" i="11"/>
  <c r="BH298" i="11" s="1"/>
  <c r="BE298" i="11"/>
  <c r="BK297" i="11"/>
  <c r="BL297" i="11"/>
  <c r="AA307" i="11" l="1"/>
  <c r="AC307" i="11"/>
  <c r="AE3" i="11" s="1"/>
  <c r="AB307" i="11"/>
  <c r="AJ304" i="11"/>
  <c r="AL304" i="11"/>
  <c r="AK304" i="11"/>
  <c r="AB3" i="11"/>
  <c r="AB4" i="11" s="1"/>
  <c r="J23" i="10" s="1"/>
  <c r="AI305" i="11"/>
  <c r="AG305" i="11"/>
  <c r="AH305" i="11"/>
  <c r="AO303" i="11"/>
  <c r="AM303" i="11"/>
  <c r="AN303" i="11"/>
  <c r="AQ302" i="11"/>
  <c r="AR302" i="11"/>
  <c r="AS302" i="11" s="1"/>
  <c r="AD306" i="11"/>
  <c r="AF306" i="11"/>
  <c r="AE306" i="11"/>
  <c r="AW301" i="11"/>
  <c r="AX301" i="11"/>
  <c r="AY301" i="11" s="1"/>
  <c r="AV301" i="11"/>
  <c r="BD300" i="11"/>
  <c r="BB300" i="11"/>
  <c r="BC300" i="11"/>
  <c r="BI298" i="11"/>
  <c r="BJ298" i="11"/>
  <c r="BL298" i="11" s="1"/>
  <c r="BE299" i="11"/>
  <c r="BF299" i="11"/>
  <c r="BG299" i="11"/>
  <c r="AE4" i="11" l="1"/>
  <c r="J24" i="10" s="1"/>
  <c r="AN304" i="11"/>
  <c r="AM304" i="11"/>
  <c r="AO304" i="11"/>
  <c r="AQ303" i="11"/>
  <c r="AR303" i="11"/>
  <c r="AT302" i="11"/>
  <c r="AU302" i="11"/>
  <c r="AV302" i="11" s="1"/>
  <c r="AJ305" i="11"/>
  <c r="AL305" i="11"/>
  <c r="AK305" i="11"/>
  <c r="AE307" i="11"/>
  <c r="AD307" i="11"/>
  <c r="AF307" i="11"/>
  <c r="AH3" i="11" s="1"/>
  <c r="AH4" i="11" s="1"/>
  <c r="J25" i="10" s="1"/>
  <c r="J9" i="10" s="1"/>
  <c r="AI306" i="11"/>
  <c r="AH306" i="11"/>
  <c r="AG306" i="11"/>
  <c r="AP303" i="11"/>
  <c r="AZ301" i="11"/>
  <c r="BA301" i="11"/>
  <c r="BK298" i="11"/>
  <c r="BH299" i="11"/>
  <c r="BJ299" i="11"/>
  <c r="BI299" i="11"/>
  <c r="BE300" i="11"/>
  <c r="BF300" i="11"/>
  <c r="BG300" i="11"/>
  <c r="AK306" i="11" l="1"/>
  <c r="AL306" i="11"/>
  <c r="AJ306" i="11"/>
  <c r="AQ304" i="11"/>
  <c r="AP304" i="11"/>
  <c r="AR304" i="11"/>
  <c r="AG307" i="11"/>
  <c r="AI307" i="11"/>
  <c r="AK3" i="11" s="1"/>
  <c r="AH307" i="11"/>
  <c r="AW302" i="11"/>
  <c r="AX302" i="11"/>
  <c r="AT303" i="11"/>
  <c r="AU303" i="11"/>
  <c r="AN305" i="11"/>
  <c r="AO305" i="11"/>
  <c r="AM305" i="11"/>
  <c r="AS303" i="11"/>
  <c r="BD301" i="11"/>
  <c r="BE301" i="11" s="1"/>
  <c r="BC301" i="11"/>
  <c r="BB301" i="11"/>
  <c r="BL299" i="11"/>
  <c r="BK299" i="11"/>
  <c r="BH300" i="11"/>
  <c r="BJ300" i="11"/>
  <c r="BI300" i="11"/>
  <c r="AP305" i="11" l="1"/>
  <c r="AQ305" i="11"/>
  <c r="AR305" i="11"/>
  <c r="AK4" i="11"/>
  <c r="J26" i="10" s="1"/>
  <c r="AW303" i="11"/>
  <c r="AX303" i="11"/>
  <c r="AJ307" i="11"/>
  <c r="AK307" i="11"/>
  <c r="AL307" i="11"/>
  <c r="BA302" i="11"/>
  <c r="BB302" i="11" s="1"/>
  <c r="AZ302" i="11"/>
  <c r="AY302" i="11"/>
  <c r="AN306" i="11"/>
  <c r="AO306" i="11"/>
  <c r="AM306" i="11"/>
  <c r="AV303" i="11"/>
  <c r="AU304" i="11"/>
  <c r="AS304" i="11"/>
  <c r="AT304" i="11"/>
  <c r="BG301" i="11"/>
  <c r="BF301" i="11"/>
  <c r="BK300" i="11"/>
  <c r="BL300" i="11"/>
  <c r="AN3" i="11" l="1"/>
  <c r="AO307" i="11"/>
  <c r="AQ3" i="11" s="1"/>
  <c r="AN307" i="11"/>
  <c r="AM307" i="11"/>
  <c r="BC302" i="11"/>
  <c r="BD302" i="11"/>
  <c r="AT305" i="11"/>
  <c r="AS305" i="11"/>
  <c r="AU305" i="11"/>
  <c r="AV304" i="11"/>
  <c r="AW304" i="11"/>
  <c r="AX304" i="11"/>
  <c r="BA303" i="11"/>
  <c r="AZ303" i="11"/>
  <c r="AY303" i="11"/>
  <c r="AR306" i="11"/>
  <c r="AP306" i="11"/>
  <c r="AQ306" i="11"/>
  <c r="BI301" i="11"/>
  <c r="BJ301" i="11"/>
  <c r="BL301" i="11" s="1"/>
  <c r="BH301" i="11"/>
  <c r="AT306" i="11" l="1"/>
  <c r="AU306" i="11"/>
  <c r="AS306" i="11"/>
  <c r="AW305" i="11"/>
  <c r="AV305" i="11"/>
  <c r="AX305" i="11"/>
  <c r="AP307" i="11"/>
  <c r="AQ307" i="11"/>
  <c r="AR307" i="11"/>
  <c r="AT3" i="11" s="1"/>
  <c r="AT4" i="11" s="1"/>
  <c r="J29" i="10" s="1"/>
  <c r="AN4" i="11"/>
  <c r="J27" i="10" s="1"/>
  <c r="AQ4" i="11"/>
  <c r="J28" i="10" s="1"/>
  <c r="BD303" i="11"/>
  <c r="BC303" i="11"/>
  <c r="AZ304" i="11"/>
  <c r="BA304" i="11"/>
  <c r="AY304" i="11"/>
  <c r="BF302" i="11"/>
  <c r="BG302" i="11"/>
  <c r="BE302" i="11"/>
  <c r="BB303" i="11"/>
  <c r="BK301" i="11"/>
  <c r="BJ302" i="11" l="1"/>
  <c r="BL302" i="11" s="1"/>
  <c r="BI302" i="11"/>
  <c r="BF303" i="11"/>
  <c r="BG303" i="11"/>
  <c r="BE303" i="11"/>
  <c r="AX306" i="11"/>
  <c r="AW306" i="11"/>
  <c r="AV306" i="11"/>
  <c r="AY305" i="11"/>
  <c r="AZ305" i="11"/>
  <c r="BA305" i="11"/>
  <c r="BH302" i="11"/>
  <c r="BC304" i="11"/>
  <c r="BB304" i="11"/>
  <c r="BD304" i="11"/>
  <c r="AT307" i="11"/>
  <c r="AU307" i="11"/>
  <c r="AS307" i="11"/>
  <c r="BH303" i="11" l="1"/>
  <c r="BK302" i="11"/>
  <c r="BD305" i="11"/>
  <c r="BB305" i="11"/>
  <c r="BC305" i="11"/>
  <c r="BA306" i="11"/>
  <c r="AZ306" i="11"/>
  <c r="AY306" i="11"/>
  <c r="BJ303" i="11"/>
  <c r="BL303" i="11" s="1"/>
  <c r="BI303" i="11"/>
  <c r="BE304" i="11"/>
  <c r="BF304" i="11"/>
  <c r="BG304" i="11"/>
  <c r="AW307" i="11"/>
  <c r="AX307" i="11"/>
  <c r="AV307" i="11"/>
  <c r="AW3" i="11"/>
  <c r="AW4" i="11" s="1"/>
  <c r="J30" i="10" s="1"/>
  <c r="BK303" i="11" l="1"/>
  <c r="BI304" i="11"/>
  <c r="BH304" i="11"/>
  <c r="BJ304" i="11"/>
  <c r="BC306" i="11"/>
  <c r="BB306" i="11"/>
  <c r="BD306" i="11"/>
  <c r="AZ3" i="11"/>
  <c r="AZ4" i="11" s="1"/>
  <c r="J31" i="10" s="1"/>
  <c r="AZ307" i="11"/>
  <c r="AY307" i="11"/>
  <c r="BA307" i="11"/>
  <c r="BG305" i="11"/>
  <c r="BE305" i="11"/>
  <c r="BF305" i="11"/>
  <c r="BJ305" i="11" l="1"/>
  <c r="BH305" i="11"/>
  <c r="BI305" i="11"/>
  <c r="BG306" i="11"/>
  <c r="BF306" i="11"/>
  <c r="BE306" i="11"/>
  <c r="BB307" i="11"/>
  <c r="BC307" i="11"/>
  <c r="BD307" i="11"/>
  <c r="BK304" i="11"/>
  <c r="BL304" i="11"/>
  <c r="BC3" i="11"/>
  <c r="BC4" i="11" s="1"/>
  <c r="J32" i="10" s="1"/>
  <c r="BI306" i="11" l="1"/>
  <c r="BJ306" i="11"/>
  <c r="BH306" i="11"/>
  <c r="BF307" i="11"/>
  <c r="BE307" i="11"/>
  <c r="BG307" i="11"/>
  <c r="BI3" i="11" s="1"/>
  <c r="BF3" i="11"/>
  <c r="BF4" i="11" s="1"/>
  <c r="J33" i="10" s="1"/>
  <c r="BK305" i="11"/>
  <c r="BL305" i="11"/>
  <c r="BI4" i="11" l="1"/>
  <c r="J34" i="10" s="1"/>
  <c r="BL306" i="11"/>
  <c r="BK306" i="11"/>
  <c r="BI307" i="11"/>
  <c r="BH307" i="11"/>
  <c r="BJ307" i="11"/>
  <c r="BL3" i="11" l="1"/>
  <c r="BL307" i="11"/>
  <c r="BK307" i="11"/>
  <c r="BL4" i="11" l="1"/>
  <c r="J35" i="10" s="1"/>
  <c r="E1" i="11"/>
  <c r="F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Rui Assis</author>
  </authors>
  <commentList>
    <comment ref="E2" authorId="0" shapeId="0" xr:uid="{00000000-0006-0000-0100-000001000000}">
      <text>
        <r>
          <rPr>
            <b/>
            <sz val="9"/>
            <color indexed="81"/>
            <rFont val="Tahoma"/>
            <family val="2"/>
          </rPr>
          <t>Rui Assis:</t>
        </r>
        <r>
          <rPr>
            <sz val="9"/>
            <color indexed="81"/>
            <rFont val="Tahoma"/>
            <family val="2"/>
          </rPr>
          <t xml:space="preserve">
Supply Delay Time</t>
        </r>
      </text>
    </comment>
    <comment ref="E3" authorId="0" shapeId="0" xr:uid="{00000000-0006-0000-0100-000002000000}">
      <text>
        <r>
          <rPr>
            <b/>
            <sz val="10"/>
            <color indexed="81"/>
            <rFont val="Tahoma"/>
            <family val="2"/>
          </rPr>
          <t>Rui Assis:</t>
        </r>
        <r>
          <rPr>
            <sz val="10"/>
            <color indexed="81"/>
            <rFont val="Tahoma"/>
            <family val="2"/>
          </rPr>
          <t xml:space="preserve">
Média dos dados observados</t>
        </r>
      </text>
    </comment>
    <comment ref="B4" authorId="0" shapeId="0" xr:uid="{00000000-0006-0000-0100-000005000000}">
      <text>
        <r>
          <rPr>
            <b/>
            <sz val="9"/>
            <color indexed="81"/>
            <rFont val="Tahoma"/>
            <family val="2"/>
          </rPr>
          <t>Rui Assis:</t>
        </r>
        <r>
          <rPr>
            <sz val="9"/>
            <color indexed="81"/>
            <rFont val="Tahoma"/>
            <family val="2"/>
          </rPr>
          <t xml:space="preserve">
Frequência de falhas do sistema composto por N componentes que funcionam em simultâneo e  falham de forma independente.</t>
        </r>
      </text>
    </comment>
    <comment ref="E4" authorId="0" shapeId="0" xr:uid="{00000000-0006-0000-0100-000004000000}">
      <text>
        <r>
          <rPr>
            <b/>
            <sz val="10"/>
            <color indexed="81"/>
            <rFont val="Tahoma"/>
            <family val="2"/>
          </rPr>
          <t>Rui Assis:</t>
        </r>
        <r>
          <rPr>
            <sz val="10"/>
            <color indexed="81"/>
            <rFont val="Tahoma"/>
            <family val="2"/>
          </rPr>
          <t xml:space="preserve">
Desvio padrão dos dados observados</t>
        </r>
      </text>
    </comment>
    <comment ref="E5" authorId="0" shapeId="0" xr:uid="{00000000-0006-0000-0100-000006000000}">
      <text>
        <r>
          <rPr>
            <b/>
            <sz val="10"/>
            <color indexed="81"/>
            <rFont val="Tahoma"/>
            <family val="2"/>
          </rPr>
          <t>Rui Assis:</t>
        </r>
        <r>
          <rPr>
            <sz val="10"/>
            <color indexed="81"/>
            <rFont val="Tahoma"/>
            <family val="2"/>
          </rPr>
          <t xml:space="preserve">
Média (parâmetro de escala). Corresponde à média dos dados logaritmizados.</t>
        </r>
      </text>
    </comment>
    <comment ref="I5" authorId="0" shapeId="0" xr:uid="{00000000-0006-0000-0100-000003000000}">
      <text>
        <r>
          <rPr>
            <b/>
            <sz val="10"/>
            <color indexed="81"/>
            <rFont val="Tahoma"/>
            <family val="2"/>
          </rPr>
          <t>Rui Assis:</t>
        </r>
        <r>
          <rPr>
            <sz val="10"/>
            <color indexed="81"/>
            <rFont val="Tahoma"/>
            <family val="2"/>
          </rPr>
          <t xml:space="preserve">
Por ex. o ciclo de vida do sistema ou o prazo de aprovisionamento a partir de um fornecedor externo</t>
        </r>
      </text>
    </comment>
    <comment ref="E6" authorId="0" shapeId="0" xr:uid="{00000000-0006-0000-0100-000007000000}">
      <text>
        <r>
          <rPr>
            <b/>
            <sz val="10"/>
            <color indexed="81"/>
            <rFont val="Tahoma"/>
            <family val="2"/>
          </rPr>
          <t>Rui Assis:</t>
        </r>
        <r>
          <rPr>
            <sz val="10"/>
            <color indexed="81"/>
            <rFont val="Tahoma"/>
            <family val="2"/>
          </rPr>
          <t xml:space="preserve">
Desvio padrão (parâmetro de forma). Corresponde ao desvio padrão dos dados logaritmizados.</t>
        </r>
      </text>
    </comment>
    <comment ref="F11" authorId="0" shapeId="0" xr:uid="{00000000-0006-0000-0100-000008000000}">
      <text>
        <r>
          <rPr>
            <b/>
            <sz val="9"/>
            <color indexed="81"/>
            <rFont val="Tahoma"/>
            <family val="2"/>
          </rPr>
          <t>Rui Assis:</t>
        </r>
        <r>
          <rPr>
            <sz val="9"/>
            <color indexed="81"/>
            <rFont val="Tahoma"/>
            <family val="2"/>
          </rPr>
          <t xml:space="preserve">
Supply Delay Time</t>
        </r>
      </text>
    </comment>
  </commentList>
</comments>
</file>

<file path=xl/sharedStrings.xml><?xml version="1.0" encoding="utf-8"?>
<sst xmlns="http://schemas.openxmlformats.org/spreadsheetml/2006/main" count="177" uniqueCount="58">
  <si>
    <t>Procura de peças de reserva</t>
  </si>
  <si>
    <t xml:space="preserve">Células a azul para dados, verde claro para cálculos intermédios e amarelo para resultados </t>
  </si>
  <si>
    <r>
      <t>m</t>
    </r>
    <r>
      <rPr>
        <i/>
        <vertAlign val="subscript"/>
        <sz val="10"/>
        <rFont val="Arial"/>
        <family val="2"/>
      </rPr>
      <t>X</t>
    </r>
    <r>
      <rPr>
        <i/>
        <sz val="10"/>
        <rFont val="Arial"/>
        <family val="2"/>
      </rPr>
      <t xml:space="preserve"> =</t>
    </r>
  </si>
  <si>
    <t>Horizonte temporal simulado =</t>
  </si>
  <si>
    <r>
      <t>s</t>
    </r>
    <r>
      <rPr>
        <i/>
        <vertAlign val="subscript"/>
        <sz val="10"/>
        <rFont val="Arial"/>
        <family val="2"/>
      </rPr>
      <t xml:space="preserve">X </t>
    </r>
    <r>
      <rPr>
        <i/>
        <sz val="10"/>
        <rFont val="Arial"/>
        <family val="2"/>
      </rPr>
      <t>=</t>
    </r>
  </si>
  <si>
    <t>Horizonte temporal pretendido =</t>
  </si>
  <si>
    <r>
      <t>m</t>
    </r>
    <r>
      <rPr>
        <vertAlign val="subscript"/>
        <sz val="10"/>
        <rFont val="Arial"/>
        <family val="2"/>
      </rPr>
      <t>y</t>
    </r>
    <r>
      <rPr>
        <i/>
        <sz val="10"/>
        <rFont val="Arial"/>
        <family val="2"/>
      </rPr>
      <t xml:space="preserve"> =</t>
    </r>
  </si>
  <si>
    <r>
      <t>s</t>
    </r>
    <r>
      <rPr>
        <vertAlign val="subscript"/>
        <sz val="10"/>
        <rFont val="Arial"/>
        <family val="2"/>
      </rPr>
      <t>y</t>
    </r>
    <r>
      <rPr>
        <i/>
        <sz val="10"/>
        <rFont val="Symbol"/>
        <family val="1"/>
        <charset val="2"/>
      </rPr>
      <t xml:space="preserve"> </t>
    </r>
    <r>
      <rPr>
        <i/>
        <sz val="10"/>
        <rFont val="Arial"/>
        <family val="2"/>
      </rPr>
      <t>=</t>
    </r>
  </si>
  <si>
    <t>SDT</t>
  </si>
  <si>
    <t>-</t>
  </si>
  <si>
    <t>Validação 1:</t>
  </si>
  <si>
    <t>Validação 2:</t>
  </si>
  <si>
    <t>Nº falhas =</t>
  </si>
  <si>
    <t>Atendimentos imediatos =</t>
  </si>
  <si>
    <t>Nível de serviço =</t>
  </si>
  <si>
    <t>Momento de falha</t>
  </si>
  <si>
    <t>Tempo reparação</t>
  </si>
  <si>
    <t>1 spare</t>
  </si>
  <si>
    <t>2 spares</t>
  </si>
  <si>
    <t>3 spares</t>
  </si>
  <si>
    <t>4 spares</t>
  </si>
  <si>
    <t>5 spares</t>
  </si>
  <si>
    <t>6 spares</t>
  </si>
  <si>
    <t>7 spares</t>
  </si>
  <si>
    <t>8 spares</t>
  </si>
  <si>
    <t>9 spares</t>
  </si>
  <si>
    <t>10 spares</t>
  </si>
  <si>
    <t>11 spares</t>
  </si>
  <si>
    <t>12 spares</t>
  </si>
  <si>
    <t>13 spares</t>
  </si>
  <si>
    <t>14 spares</t>
  </si>
  <si>
    <t>15 spares</t>
  </si>
  <si>
    <t>16 spares</t>
  </si>
  <si>
    <t>17 spares</t>
  </si>
  <si>
    <t>18 spares</t>
  </si>
  <si>
    <t>19 spares</t>
  </si>
  <si>
    <t>20 spares</t>
  </si>
  <si>
    <t>Ordem</t>
  </si>
  <si>
    <t>Início</t>
  </si>
  <si>
    <t>Fim</t>
  </si>
  <si>
    <t>Acção</t>
  </si>
  <si>
    <t>Apoio à Decisão</t>
  </si>
  <si>
    <t>em Manutenção na</t>
  </si>
  <si>
    <t>Gestão de Activos Físicos</t>
  </si>
  <si>
    <t>Não faz parte do livro com o mesmo título</t>
  </si>
  <si>
    <t>Rui Assis</t>
  </si>
  <si>
    <t>http://www.rassis.com</t>
  </si>
  <si>
    <t>rassis46@gmail.com</t>
  </si>
  <si>
    <r>
      <t xml:space="preserve">Nº de </t>
    </r>
    <r>
      <rPr>
        <i/>
        <sz val="9"/>
        <rFont val="Arial"/>
        <family val="2"/>
      </rPr>
      <t>spares</t>
    </r>
    <r>
      <rPr>
        <sz val="9"/>
        <rFont val="Arial"/>
        <family val="2"/>
      </rPr>
      <t xml:space="preserve"> reparáveis existentes em </t>
    </r>
    <r>
      <rPr>
        <i/>
        <sz val="9"/>
        <rFont val="Arial"/>
        <family val="2"/>
      </rPr>
      <t>stock</t>
    </r>
  </si>
  <si>
    <t>horas</t>
  </si>
  <si>
    <t>unidades</t>
  </si>
  <si>
    <t>Nível de serviço pretendido =</t>
  </si>
  <si>
    <t>Cálculo do nº necessário de peças de reserva de um componente não reparável pelo método de simulação de MC</t>
  </si>
  <si>
    <t>falhas/hora</t>
  </si>
  <si>
    <r>
      <rPr>
        <i/>
        <sz val="12"/>
        <rFont val="Symbol"/>
        <family val="1"/>
        <charset val="2"/>
      </rPr>
      <t>l</t>
    </r>
    <r>
      <rPr>
        <i/>
        <vertAlign val="subscript"/>
        <sz val="12"/>
        <rFont val="Times New Roman"/>
        <family val="1"/>
      </rPr>
      <t xml:space="preserve">S </t>
    </r>
    <r>
      <rPr>
        <sz val="12"/>
        <rFont val="Arial"/>
        <family val="2"/>
      </rPr>
      <t>=</t>
    </r>
  </si>
  <si>
    <t>Momentos de falha de cada componente (horas)</t>
  </si>
  <si>
    <t>Tempo médio de substituição (MTTR) =</t>
  </si>
  <si>
    <t>Tempos de aprovisionamento e de logística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</si>
</sst>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General_)"/>
  </numFmts>
  <fonts count="35">
    <font>
      <sz val="10"/>
      <name val="Courier"/>
    </font>
    <font>
      <sz val="10"/>
      <name val="Arial"/>
      <family val="2"/>
    </font>
    <font>
      <sz val="8"/>
      <name val="Arial"/>
      <family val="2"/>
    </font>
    <font>
      <sz val="10"/>
      <color indexed="12"/>
      <name val="Arial"/>
      <family val="2"/>
    </font>
    <font>
      <sz val="10"/>
      <name val="Arial"/>
      <family val="2"/>
    </font>
    <font>
      <sz val="10"/>
      <color indexed="8"/>
      <name val="Arial"/>
      <family val="2"/>
    </font>
    <font>
      <b/>
      <sz val="12"/>
      <name val="Arial"/>
      <family val="2"/>
    </font>
    <font>
      <b/>
      <sz val="12"/>
      <color indexed="9"/>
      <name val="Times New Roman"/>
      <family val="1"/>
    </font>
    <font>
      <b/>
      <sz val="14"/>
      <color indexed="12"/>
      <name val="Times New Roman"/>
      <family val="1"/>
    </font>
    <font>
      <u/>
      <sz val="12.5"/>
      <color indexed="12"/>
      <name val="Courier"/>
      <family val="3"/>
    </font>
    <font>
      <sz val="10"/>
      <name val="Courier"/>
      <family val="3"/>
    </font>
    <font>
      <sz val="11"/>
      <color indexed="12"/>
      <name val="Times New Roman"/>
      <family val="1"/>
    </font>
    <font>
      <b/>
      <sz val="9"/>
      <name val="Arial"/>
      <family val="2"/>
    </font>
    <font>
      <sz val="11"/>
      <name val="Times New Roman"/>
      <family val="1"/>
    </font>
    <font>
      <sz val="9"/>
      <name val="Arial"/>
      <family val="2"/>
    </font>
    <font>
      <i/>
      <sz val="10"/>
      <name val="Symbol"/>
      <family val="1"/>
      <charset val="2"/>
    </font>
    <font>
      <i/>
      <vertAlign val="subscript"/>
      <sz val="10"/>
      <name val="Arial"/>
      <family val="2"/>
    </font>
    <font>
      <i/>
      <sz val="10"/>
      <name val="Arial"/>
      <family val="2"/>
    </font>
    <font>
      <vertAlign val="subscript"/>
      <sz val="10"/>
      <name val="Arial"/>
      <family val="2"/>
    </font>
    <font>
      <sz val="9"/>
      <color indexed="81"/>
      <name val="Tahoma"/>
      <family val="2"/>
    </font>
    <font>
      <sz val="10"/>
      <color indexed="56"/>
      <name val="Arial"/>
      <family val="2"/>
    </font>
    <font>
      <b/>
      <sz val="10"/>
      <name val="Arial"/>
      <family val="2"/>
    </font>
    <font>
      <i/>
      <sz val="12"/>
      <name val="Symbol"/>
      <family val="1"/>
      <charset val="2"/>
    </font>
    <font>
      <i/>
      <vertAlign val="subscript"/>
      <sz val="12"/>
      <name val="Times New Roman"/>
      <family val="1"/>
    </font>
    <font>
      <sz val="12"/>
      <name val="Arial"/>
      <family val="2"/>
    </font>
    <font>
      <b/>
      <i/>
      <sz val="20"/>
      <color indexed="10"/>
      <name val="Times New Roman"/>
      <family val="1"/>
    </font>
    <font>
      <sz val="12"/>
      <color indexed="9"/>
      <name val="Times New Roman"/>
      <family val="1"/>
    </font>
    <font>
      <b/>
      <u/>
      <sz val="10"/>
      <color indexed="10"/>
      <name val="Arial"/>
      <family val="2"/>
    </font>
    <font>
      <sz val="10"/>
      <color indexed="81"/>
      <name val="Tahoma"/>
      <family val="2"/>
    </font>
    <font>
      <b/>
      <sz val="10"/>
      <color indexed="81"/>
      <name val="Tahoma"/>
      <family val="2"/>
    </font>
    <font>
      <i/>
      <sz val="9"/>
      <name val="Arial"/>
      <family val="2"/>
    </font>
    <font>
      <sz val="9"/>
      <name val="Courier"/>
      <family val="3"/>
    </font>
    <font>
      <sz val="10"/>
      <color rgb="FF002060"/>
      <name val="Arial"/>
      <family val="2"/>
    </font>
    <font>
      <sz val="12"/>
      <name val="Arial"/>
      <family val="1"/>
      <charset val="2"/>
    </font>
    <font>
      <b/>
      <sz val="9"/>
      <color indexed="81"/>
      <name val="Tahoma"/>
      <family val="2"/>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5"/>
        <bgColor indexed="64"/>
      </patternFill>
    </fill>
    <fill>
      <patternFill patternType="solid">
        <fgColor theme="0" tint="-0.34998626667073579"/>
        <bgColor indexed="64"/>
      </patternFill>
    </fill>
    <fill>
      <patternFill patternType="solid">
        <fgColor indexed="43"/>
        <bgColor indexed="64"/>
      </patternFill>
    </fill>
    <fill>
      <patternFill patternType="solid">
        <fgColor rgb="FFCCFFCC"/>
        <bgColor indexed="64"/>
      </patternFill>
    </fill>
    <fill>
      <patternFill patternType="solid">
        <fgColor rgb="FF00FFFF"/>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164" fontId="0" fillId="0" borderId="0"/>
    <xf numFmtId="0" fontId="9" fillId="0" borderId="0" applyNumberFormat="0" applyFill="0" applyBorder="0" applyAlignment="0" applyProtection="0">
      <alignment vertical="top"/>
      <protection locked="0"/>
    </xf>
    <xf numFmtId="164" fontId="10" fillId="0" borderId="0"/>
    <xf numFmtId="0" fontId="1" fillId="0" borderId="0"/>
  </cellStyleXfs>
  <cellXfs count="89">
    <xf numFmtId="164" fontId="0" fillId="0" borderId="0" xfId="0"/>
    <xf numFmtId="164" fontId="4" fillId="2" borderId="0" xfId="0" applyFont="1" applyFill="1"/>
    <xf numFmtId="0" fontId="3" fillId="4" borderId="0" xfId="0" applyNumberFormat="1" applyFont="1" applyFill="1" applyAlignment="1" applyProtection="1">
      <alignment horizontal="center" vertical="center"/>
      <protection locked="0"/>
    </xf>
    <xf numFmtId="0" fontId="1" fillId="2" borderId="0" xfId="3" applyFill="1"/>
    <xf numFmtId="0" fontId="1" fillId="0" borderId="0" xfId="3"/>
    <xf numFmtId="0" fontId="1" fillId="2" borderId="0" xfId="3" applyFill="1" applyProtection="1">
      <protection hidden="1"/>
    </xf>
    <xf numFmtId="0" fontId="8" fillId="2" borderId="0" xfId="3" applyFont="1" applyFill="1" applyAlignment="1" applyProtection="1">
      <alignment horizontal="center"/>
      <protection hidden="1"/>
    </xf>
    <xf numFmtId="0" fontId="11" fillId="2" borderId="0" xfId="0" applyNumberFormat="1" applyFont="1" applyFill="1" applyAlignment="1" applyProtection="1">
      <alignment horizontal="center"/>
      <protection hidden="1"/>
    </xf>
    <xf numFmtId="0" fontId="12" fillId="2" borderId="0" xfId="3" applyFont="1" applyFill="1" applyAlignment="1" applyProtection="1">
      <alignment horizontal="left"/>
      <protection hidden="1"/>
    </xf>
    <xf numFmtId="0" fontId="13" fillId="2" borderId="0" xfId="0" applyNumberFormat="1" applyFont="1" applyFill="1" applyAlignment="1" applyProtection="1">
      <alignment horizontal="center"/>
      <protection hidden="1"/>
    </xf>
    <xf numFmtId="0" fontId="14" fillId="2" borderId="0" xfId="3" applyFont="1" applyFill="1" applyAlignment="1" applyProtection="1">
      <alignment vertical="center"/>
      <protection hidden="1"/>
    </xf>
    <xf numFmtId="0" fontId="7" fillId="2" borderId="0" xfId="3" applyFont="1" applyFill="1" applyAlignment="1" applyProtection="1">
      <alignment horizontal="center"/>
      <protection hidden="1"/>
    </xf>
    <xf numFmtId="0" fontId="14" fillId="2" borderId="0" xfId="3" applyFont="1" applyFill="1" applyAlignment="1" applyProtection="1">
      <alignment horizontal="left"/>
      <protection hidden="1"/>
    </xf>
    <xf numFmtId="0" fontId="1" fillId="2" borderId="0" xfId="3" applyFill="1" applyAlignment="1" applyProtection="1">
      <alignment horizontal="center"/>
      <protection hidden="1"/>
    </xf>
    <xf numFmtId="0" fontId="1" fillId="2" borderId="0" xfId="0" applyNumberFormat="1" applyFont="1" applyFill="1" applyProtection="1">
      <protection hidden="1"/>
    </xf>
    <xf numFmtId="0" fontId="1" fillId="2" borderId="0" xfId="0" applyNumberFormat="1" applyFont="1" applyFill="1" applyAlignment="1" applyProtection="1">
      <alignment horizontal="right"/>
      <protection hidden="1"/>
    </xf>
    <xf numFmtId="3" fontId="3" fillId="3" borderId="0" xfId="0" applyNumberFormat="1" applyFont="1" applyFill="1" applyAlignment="1" applyProtection="1">
      <alignment horizontal="center"/>
      <protection hidden="1"/>
    </xf>
    <xf numFmtId="0" fontId="1" fillId="2" borderId="0" xfId="0" applyNumberFormat="1" applyFont="1" applyFill="1" applyAlignment="1" applyProtection="1">
      <alignment horizontal="center"/>
      <protection hidden="1"/>
    </xf>
    <xf numFmtId="0" fontId="3" fillId="3" borderId="0" xfId="0" applyNumberFormat="1" applyFont="1" applyFill="1" applyAlignment="1" applyProtection="1">
      <alignment horizontal="center"/>
      <protection hidden="1"/>
    </xf>
    <xf numFmtId="4" fontId="3" fillId="3" borderId="0" xfId="0" applyNumberFormat="1" applyFont="1" applyFill="1" applyAlignment="1" applyProtection="1">
      <alignment horizontal="center"/>
      <protection hidden="1"/>
    </xf>
    <xf numFmtId="4" fontId="1" fillId="2" borderId="0" xfId="0" applyNumberFormat="1" applyFont="1" applyFill="1" applyAlignment="1">
      <alignment horizontal="right"/>
    </xf>
    <xf numFmtId="4" fontId="1" fillId="2" borderId="0" xfId="0" applyNumberFormat="1" applyFont="1" applyFill="1" applyProtection="1">
      <protection hidden="1"/>
    </xf>
    <xf numFmtId="4" fontId="1" fillId="2" borderId="1" xfId="0" applyNumberFormat="1" applyFont="1" applyFill="1" applyBorder="1" applyAlignment="1" applyProtection="1">
      <alignment horizontal="center"/>
      <protection hidden="1"/>
    </xf>
    <xf numFmtId="0" fontId="1" fillId="2" borderId="2" xfId="0" applyNumberFormat="1" applyFont="1" applyFill="1" applyBorder="1" applyAlignment="1" applyProtection="1">
      <alignment horizontal="center"/>
      <protection hidden="1"/>
    </xf>
    <xf numFmtId="0" fontId="1" fillId="2" borderId="0" xfId="0" applyNumberFormat="1" applyFont="1" applyFill="1" applyAlignment="1" applyProtection="1">
      <alignment horizontal="center" wrapText="1"/>
      <protection hidden="1"/>
    </xf>
    <xf numFmtId="0" fontId="1" fillId="2" borderId="0" xfId="2" applyNumberFormat="1" applyFont="1" applyFill="1"/>
    <xf numFmtId="0" fontId="1" fillId="2" borderId="0" xfId="2" applyNumberFormat="1" applyFont="1" applyFill="1" applyAlignment="1">
      <alignment horizontal="right"/>
    </xf>
    <xf numFmtId="0" fontId="1" fillId="2" borderId="0" xfId="0" applyNumberFormat="1" applyFont="1" applyFill="1" applyAlignment="1">
      <alignment horizontal="right"/>
    </xf>
    <xf numFmtId="0" fontId="20" fillId="3" borderId="0" xfId="0" applyNumberFormat="1" applyFont="1" applyFill="1" applyAlignment="1">
      <alignment horizontal="center"/>
    </xf>
    <xf numFmtId="4" fontId="1" fillId="2" borderId="0" xfId="0" applyNumberFormat="1" applyFont="1" applyFill="1"/>
    <xf numFmtId="10" fontId="20" fillId="3" borderId="0" xfId="0" applyNumberFormat="1" applyFont="1" applyFill="1" applyAlignment="1">
      <alignment horizontal="center"/>
    </xf>
    <xf numFmtId="0" fontId="1" fillId="2" borderId="3" xfId="2" applyNumberFormat="1" applyFont="1" applyFill="1" applyBorder="1"/>
    <xf numFmtId="0" fontId="1" fillId="2" borderId="4" xfId="2" applyNumberFormat="1" applyFont="1" applyFill="1" applyBorder="1" applyAlignment="1">
      <alignment horizontal="center"/>
    </xf>
    <xf numFmtId="0" fontId="1" fillId="2" borderId="1" xfId="2" applyNumberFormat="1" applyFont="1" applyFill="1" applyBorder="1" applyAlignment="1">
      <alignment horizontal="center"/>
    </xf>
    <xf numFmtId="0" fontId="1" fillId="2" borderId="5" xfId="2" applyNumberFormat="1" applyFont="1" applyFill="1" applyBorder="1" applyAlignment="1">
      <alignment horizontal="center"/>
    </xf>
    <xf numFmtId="0" fontId="1" fillId="2" borderId="6" xfId="2" applyNumberFormat="1" applyFont="1" applyFill="1" applyBorder="1" applyAlignment="1">
      <alignment horizontal="center"/>
    </xf>
    <xf numFmtId="0" fontId="1" fillId="2" borderId="0" xfId="2" applyNumberFormat="1" applyFont="1" applyFill="1" applyAlignment="1">
      <alignment horizontal="center"/>
    </xf>
    <xf numFmtId="4" fontId="20" fillId="3" borderId="0" xfId="2" applyNumberFormat="1" applyFont="1" applyFill="1" applyAlignment="1">
      <alignment horizontal="center"/>
    </xf>
    <xf numFmtId="4" fontId="20" fillId="3" borderId="7" xfId="2" applyNumberFormat="1" applyFont="1" applyFill="1" applyBorder="1" applyAlignment="1">
      <alignment horizontal="center"/>
    </xf>
    <xf numFmtId="4" fontId="20" fillId="3" borderId="8" xfId="2" applyNumberFormat="1" applyFont="1" applyFill="1" applyBorder="1" applyAlignment="1">
      <alignment horizontal="center"/>
    </xf>
    <xf numFmtId="4" fontId="20" fillId="5" borderId="0" xfId="2" applyNumberFormat="1" applyFont="1" applyFill="1" applyAlignment="1">
      <alignment horizontal="center"/>
    </xf>
    <xf numFmtId="4" fontId="20" fillId="5" borderId="7" xfId="2" applyNumberFormat="1" applyFont="1" applyFill="1" applyBorder="1" applyAlignment="1">
      <alignment horizontal="center"/>
    </xf>
    <xf numFmtId="4" fontId="20" fillId="5" borderId="5" xfId="2" applyNumberFormat="1" applyFont="1" applyFill="1" applyBorder="1" applyAlignment="1">
      <alignment horizontal="center"/>
    </xf>
    <xf numFmtId="4" fontId="1" fillId="5" borderId="7" xfId="2" applyNumberFormat="1" applyFont="1" applyFill="1" applyBorder="1" applyAlignment="1">
      <alignment horizontal="center"/>
    </xf>
    <xf numFmtId="4" fontId="1" fillId="5" borderId="0" xfId="2" applyNumberFormat="1" applyFont="1" applyFill="1" applyAlignment="1">
      <alignment horizontal="center"/>
    </xf>
    <xf numFmtId="4" fontId="1" fillId="5" borderId="5" xfId="2" applyNumberFormat="1" applyFont="1" applyFill="1" applyBorder="1" applyAlignment="1">
      <alignment horizontal="center"/>
    </xf>
    <xf numFmtId="4" fontId="1" fillId="5" borderId="8" xfId="2" applyNumberFormat="1" applyFont="1" applyFill="1" applyBorder="1" applyAlignment="1">
      <alignment horizontal="center"/>
    </xf>
    <xf numFmtId="4" fontId="20" fillId="3" borderId="5" xfId="2" applyNumberFormat="1" applyFont="1" applyFill="1" applyBorder="1" applyAlignment="1">
      <alignment horizontal="center"/>
    </xf>
    <xf numFmtId="165" fontId="15" fillId="2" borderId="7" xfId="0" applyNumberFormat="1" applyFont="1" applyFill="1" applyBorder="1" applyAlignment="1">
      <alignment horizontal="right"/>
    </xf>
    <xf numFmtId="0" fontId="3" fillId="4" borderId="5" xfId="0" applyNumberFormat="1" applyFont="1" applyFill="1" applyBorder="1" applyAlignment="1" applyProtection="1">
      <alignment horizontal="center" vertical="center"/>
      <protection locked="0"/>
    </xf>
    <xf numFmtId="165" fontId="15" fillId="2" borderId="4" xfId="0" applyNumberFormat="1" applyFont="1" applyFill="1" applyBorder="1" applyAlignment="1">
      <alignment horizontal="right"/>
    </xf>
    <xf numFmtId="0" fontId="3" fillId="3" borderId="5" xfId="0" applyNumberFormat="1" applyFont="1" applyFill="1" applyBorder="1" applyAlignment="1" applyProtection="1">
      <alignment horizontal="center"/>
      <protection hidden="1"/>
    </xf>
    <xf numFmtId="0" fontId="3" fillId="3" borderId="9" xfId="0" applyNumberFormat="1" applyFont="1" applyFill="1" applyBorder="1" applyAlignment="1" applyProtection="1">
      <alignment horizontal="center"/>
      <protection hidden="1"/>
    </xf>
    <xf numFmtId="0" fontId="21" fillId="2" borderId="0" xfId="2" applyNumberFormat="1" applyFont="1" applyFill="1" applyAlignment="1">
      <alignment horizontal="center"/>
    </xf>
    <xf numFmtId="0" fontId="7" fillId="2" borderId="0" xfId="3" applyFont="1" applyFill="1" applyAlignment="1" applyProtection="1">
      <alignment horizontal="left"/>
      <protection hidden="1"/>
    </xf>
    <xf numFmtId="165" fontId="1" fillId="2" borderId="0" xfId="0" applyNumberFormat="1" applyFont="1" applyFill="1" applyProtection="1">
      <protection hidden="1"/>
    </xf>
    <xf numFmtId="165" fontId="0" fillId="2" borderId="0" xfId="0" applyNumberFormat="1" applyFill="1" applyProtection="1">
      <protection hidden="1"/>
    </xf>
    <xf numFmtId="0" fontId="1" fillId="6" borderId="0" xfId="0" applyNumberFormat="1" applyFont="1" applyFill="1" applyProtection="1">
      <protection hidden="1"/>
    </xf>
    <xf numFmtId="0" fontId="0" fillId="2" borderId="0" xfId="0" applyNumberFormat="1" applyFill="1" applyProtection="1">
      <protection hidden="1"/>
    </xf>
    <xf numFmtId="0" fontId="25" fillId="6" borderId="0" xfId="0" applyNumberFormat="1" applyFont="1" applyFill="1" applyAlignment="1" applyProtection="1">
      <alignment horizontal="center"/>
      <protection hidden="1"/>
    </xf>
    <xf numFmtId="0" fontId="5" fillId="2" borderId="0" xfId="3" applyFont="1" applyFill="1" applyAlignment="1">
      <alignment horizontal="center"/>
    </xf>
    <xf numFmtId="0" fontId="6" fillId="2" borderId="0" xfId="3" applyFont="1" applyFill="1" applyAlignment="1">
      <alignment horizontal="center"/>
    </xf>
    <xf numFmtId="15" fontId="26" fillId="2" borderId="0" xfId="3" applyNumberFormat="1" applyFont="1" applyFill="1" applyAlignment="1">
      <alignment horizontal="center"/>
    </xf>
    <xf numFmtId="165" fontId="1" fillId="2" borderId="0" xfId="0" applyNumberFormat="1" applyFont="1" applyFill="1"/>
    <xf numFmtId="0" fontId="27" fillId="2" borderId="0" xfId="1" applyFont="1" applyFill="1" applyAlignment="1" applyProtection="1">
      <alignment horizontal="center"/>
    </xf>
    <xf numFmtId="165" fontId="6" fillId="2" borderId="0" xfId="0" quotePrefix="1" applyNumberFormat="1" applyFont="1" applyFill="1" applyAlignment="1">
      <alignment horizontal="center"/>
    </xf>
    <xf numFmtId="165" fontId="0" fillId="0" borderId="0" xfId="0" applyNumberFormat="1"/>
    <xf numFmtId="0" fontId="1" fillId="2" borderId="0" xfId="3" applyFill="1" applyAlignment="1">
      <alignment horizontal="center"/>
    </xf>
    <xf numFmtId="0" fontId="1" fillId="2" borderId="0" xfId="0" applyNumberFormat="1" applyFont="1" applyFill="1" applyAlignment="1" applyProtection="1">
      <alignment horizontal="left"/>
      <protection hidden="1"/>
    </xf>
    <xf numFmtId="3" fontId="3" fillId="7" borderId="0" xfId="0" applyNumberFormat="1" applyFont="1" applyFill="1" applyAlignment="1" applyProtection="1">
      <alignment horizontal="center"/>
      <protection hidden="1"/>
    </xf>
    <xf numFmtId="10" fontId="32" fillId="7" borderId="0" xfId="0" applyNumberFormat="1" applyFont="1" applyFill="1" applyAlignment="1" applyProtection="1">
      <alignment horizontal="center" wrapText="1"/>
      <protection hidden="1"/>
    </xf>
    <xf numFmtId="3" fontId="3" fillId="8" borderId="0" xfId="0" applyNumberFormat="1" applyFont="1" applyFill="1" applyAlignment="1" applyProtection="1">
      <alignment horizontal="center" vertical="center"/>
      <protection locked="0"/>
    </xf>
    <xf numFmtId="10" fontId="32" fillId="8" borderId="0" xfId="0" applyNumberFormat="1" applyFont="1" applyFill="1" applyAlignment="1" applyProtection="1">
      <alignment horizontal="center"/>
      <protection hidden="1"/>
    </xf>
    <xf numFmtId="0" fontId="33" fillId="2" borderId="0" xfId="0" applyNumberFormat="1" applyFont="1" applyFill="1" applyAlignment="1" applyProtection="1">
      <alignment horizontal="right" vertical="center"/>
      <protection hidden="1"/>
    </xf>
    <xf numFmtId="4" fontId="1" fillId="2" borderId="0" xfId="0" applyNumberFormat="1" applyFont="1" applyFill="1" applyAlignment="1" applyProtection="1">
      <alignment horizontal="center" vertical="center" wrapText="1"/>
      <protection hidden="1"/>
    </xf>
    <xf numFmtId="4" fontId="1" fillId="2" borderId="1" xfId="0" applyNumberFormat="1" applyFont="1" applyFill="1" applyBorder="1" applyAlignment="1" applyProtection="1">
      <alignment horizontal="center" vertical="center" wrapText="1"/>
      <protection hidden="1"/>
    </xf>
    <xf numFmtId="0" fontId="14" fillId="2" borderId="2" xfId="0" applyNumberFormat="1" applyFont="1" applyFill="1" applyBorder="1" applyAlignment="1" applyProtection="1">
      <alignment horizontal="center" vertical="center" wrapText="1"/>
      <protection hidden="1"/>
    </xf>
    <xf numFmtId="164" fontId="31" fillId="0" borderId="0" xfId="0" applyFont="1" applyAlignment="1">
      <alignment wrapText="1"/>
    </xf>
    <xf numFmtId="164" fontId="31" fillId="0" borderId="1" xfId="0" applyFont="1" applyBorder="1" applyAlignment="1">
      <alignment wrapText="1"/>
    </xf>
    <xf numFmtId="4" fontId="1" fillId="2" borderId="0" xfId="0" applyNumberFormat="1" applyFont="1" applyFill="1" applyAlignment="1" applyProtection="1">
      <alignment horizontal="center" vertical="top" wrapText="1"/>
      <protection hidden="1"/>
    </xf>
    <xf numFmtId="4" fontId="10" fillId="0" borderId="1" xfId="0" applyNumberFormat="1" applyFont="1" applyBorder="1" applyAlignment="1">
      <alignment vertical="top" wrapText="1"/>
    </xf>
    <xf numFmtId="0" fontId="1" fillId="2" borderId="10" xfId="0" applyNumberFormat="1" applyFont="1" applyFill="1" applyBorder="1" applyAlignment="1" applyProtection="1">
      <alignment horizontal="center" wrapText="1"/>
      <protection hidden="1"/>
    </xf>
    <xf numFmtId="0" fontId="1" fillId="2" borderId="6" xfId="0" applyNumberFormat="1" applyFont="1" applyFill="1" applyBorder="1" applyAlignment="1" applyProtection="1">
      <alignment horizontal="center" wrapText="1"/>
      <protection hidden="1"/>
    </xf>
    <xf numFmtId="0" fontId="2" fillId="2" borderId="2" xfId="2" applyNumberFormat="1" applyFont="1" applyFill="1" applyBorder="1" applyAlignment="1">
      <alignment horizontal="center" wrapText="1"/>
    </xf>
    <xf numFmtId="0" fontId="2" fillId="2" borderId="1" xfId="2" applyNumberFormat="1" applyFont="1" applyFill="1" applyBorder="1" applyAlignment="1">
      <alignment horizontal="center" wrapText="1"/>
    </xf>
    <xf numFmtId="4" fontId="1" fillId="2" borderId="10" xfId="0" applyNumberFormat="1" applyFont="1" applyFill="1" applyBorder="1" applyAlignment="1">
      <alignment horizontal="center" wrapText="1"/>
    </xf>
    <xf numFmtId="4" fontId="1" fillId="2" borderId="11" xfId="0" applyNumberFormat="1" applyFont="1" applyFill="1" applyBorder="1" applyAlignment="1">
      <alignment horizontal="center" wrapText="1"/>
    </xf>
    <xf numFmtId="4" fontId="1" fillId="2" borderId="6" xfId="0" applyNumberFormat="1" applyFont="1" applyFill="1" applyBorder="1" applyAlignment="1">
      <alignment horizontal="center" wrapText="1"/>
    </xf>
    <xf numFmtId="4" fontId="1" fillId="2" borderId="8" xfId="0" applyNumberFormat="1" applyFont="1" applyFill="1" applyBorder="1" applyAlignment="1">
      <alignment horizontal="center" wrapText="1"/>
    </xf>
  </cellXfs>
  <cellStyles count="4">
    <cellStyle name="Hyperlink" xfId="1" builtinId="8"/>
    <cellStyle name="Normal" xfId="0" builtinId="0"/>
    <cellStyle name="Normal 2" xfId="2" xr:uid="{00000000-0005-0000-0000-000002000000}"/>
    <cellStyle name="Normal_Simulador série 3_09" xfId="3" xr:uid="{00000000-0005-0000-0000-000003000000}"/>
  </cellStyles>
  <dxfs count="4">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360589</xdr:colOff>
      <xdr:row>17</xdr:row>
      <xdr:rowOff>129267</xdr:rowOff>
    </xdr:from>
    <xdr:to>
      <xdr:col>11</xdr:col>
      <xdr:colOff>721178</xdr:colOff>
      <xdr:row>44</xdr:row>
      <xdr:rowOff>47625</xdr:rowOff>
    </xdr:to>
    <xdr:sp macro="" textlink="">
      <xdr:nvSpPr>
        <xdr:cNvPr id="2" name="TextBox 1">
          <a:extLst>
            <a:ext uri="{FF2B5EF4-FFF2-40B4-BE49-F238E27FC236}">
              <a16:creationId xmlns:a16="http://schemas.microsoft.com/office/drawing/2014/main" id="{6A80B31D-9838-EF7E-9731-84AD9541A37E}"/>
            </a:ext>
          </a:extLst>
        </xdr:cNvPr>
        <xdr:cNvSpPr txBox="1"/>
      </xdr:nvSpPr>
      <xdr:spPr>
        <a:xfrm>
          <a:off x="1333500" y="3741963"/>
          <a:ext cx="10089696" cy="507546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a:solidFill>
                <a:schemeClr val="dk1"/>
              </a:solidFill>
              <a:effectLst/>
              <a:latin typeface="+mn-lt"/>
              <a:ea typeface="+mn-ea"/>
              <a:cs typeface="+mn-cs"/>
            </a:rPr>
            <a:t>Alterei a programação da aplicação original (originalmente criada em 2010) de forma a tornar-se mais compreensível. Eis a explicação do exemplo descrito:</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Folha “</a:t>
          </a:r>
          <a:r>
            <a:rPr lang="pt-PT" sz="1000" b="1">
              <a:solidFill>
                <a:schemeClr val="dk1"/>
              </a:solidFill>
              <a:effectLst/>
              <a:latin typeface="+mn-lt"/>
              <a:ea typeface="+mn-ea"/>
              <a:cs typeface="+mn-cs"/>
            </a:rPr>
            <a:t>In-Outputs e falhas</a:t>
          </a:r>
          <a:r>
            <a:rPr lang="pt-PT" sz="1000">
              <a:solidFill>
                <a:schemeClr val="dk1"/>
              </a:solidFill>
              <a:effectLst/>
              <a:latin typeface="+mn-lt"/>
              <a:ea typeface="+mn-ea"/>
              <a:cs typeface="+mn-cs"/>
            </a:rPr>
            <a:t>”</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Numa indústria, existem quatro equipamentos que funcionam no mesmo regime e nas mesmas condições de carga. Cada equipamento possui um componente igual que falha aleatoriamente (de acordo com uma distribuição Exponencial negativa) com uma frequência que depende das condições de carga de cada equipamento,</a:t>
          </a:r>
          <a:r>
            <a:rPr lang="pt-PT" sz="1000" baseline="0">
              <a:solidFill>
                <a:schemeClr val="dk1"/>
              </a:solidFill>
              <a:effectLst/>
              <a:latin typeface="+mn-lt"/>
              <a:ea typeface="+mn-ea"/>
              <a:cs typeface="+mn-cs"/>
            </a:rPr>
            <a:t> as quais são 0,001, 0,003, 0,0015 e 0,0025 </a:t>
          </a:r>
          <a:r>
            <a:rPr lang="pt-PT" sz="1000">
              <a:solidFill>
                <a:schemeClr val="dk1"/>
              </a:solidFill>
              <a:effectLst/>
              <a:latin typeface="+mn-lt"/>
              <a:ea typeface="+mn-ea"/>
              <a:cs typeface="+mn-cs"/>
            </a:rPr>
            <a:t>falhas/hora de funcionamento. A taxa de falhas do conjunto dos 4 componentes é igual à sua soma (célula C4).  </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Cada vez que ocorre a falha de qualquer um destes componentes, o equipamento pára e a substituição do componente falhado demora em média 1 hora (célula C6).</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Decidir a aquisição de um novo componente, até se encontrar disponível em armazém (</a:t>
          </a:r>
          <a:r>
            <a:rPr lang="pt-PT" sz="1000" i="1">
              <a:solidFill>
                <a:schemeClr val="dk1"/>
              </a:solidFill>
              <a:effectLst/>
              <a:latin typeface="+mn-lt"/>
              <a:ea typeface="+mn-ea"/>
              <a:cs typeface="+mn-cs"/>
            </a:rPr>
            <a:t>Supply Delay Time</a:t>
          </a:r>
          <a:r>
            <a:rPr lang="pt-PT" sz="1000">
              <a:solidFill>
                <a:schemeClr val="dk1"/>
              </a:solidFill>
              <a:effectLst/>
              <a:latin typeface="+mn-lt"/>
              <a:ea typeface="+mn-ea"/>
              <a:cs typeface="+mn-cs"/>
            </a:rPr>
            <a:t>), demora um intervalo de tempo variável de acordo com uma distribuição de probabilidade LogNormal de média e desvio padrão nas células F3 e F4 respectivamente. A coluna F mostra estes intervalos de tempo até ao limite de 300 falhas.</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Pretendemos saber quantos componentes sobressalentes (</a:t>
          </a:r>
          <a:r>
            <a:rPr lang="pt-PT" sz="1000" i="1">
              <a:solidFill>
                <a:schemeClr val="dk1"/>
              </a:solidFill>
              <a:effectLst/>
              <a:latin typeface="+mn-lt"/>
              <a:ea typeface="+mn-ea"/>
              <a:cs typeface="+mn-cs"/>
            </a:rPr>
            <a:t>spares</a:t>
          </a:r>
          <a:r>
            <a:rPr lang="pt-PT" sz="1000">
              <a:solidFill>
                <a:schemeClr val="dk1"/>
              </a:solidFill>
              <a:effectLst/>
              <a:latin typeface="+mn-lt"/>
              <a:ea typeface="+mn-ea"/>
              <a:cs typeface="+mn-cs"/>
            </a:rPr>
            <a:t>) deverão existir em stock de forma a garantir um nível de serviço mínimo de 98% (célula J7) durante um período de 5.000 horas (célula J5). Isto é, limitar o número de vezes em que um sobressalente se torna necessário e ele não existe disponível, encontrando-se em fase de aprovisionamento. </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O simulador desenvolvido mostra os momentos em que se verificará cada falha (até 300 falhas – células C12 até C311). A coluna D reproduz estes mesmos momentos até 5.000 horas. Notar que os TTF não são influenciados pelo tempo de paragem do equipamento para reparação já que as falhas são de natureza aleatória (TTF descritos por uma distribuição Exponencial negativa, a qual não tem memória).</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Folha “</a:t>
          </a:r>
          <a:r>
            <a:rPr lang="pt-PT" sz="1000" b="1">
              <a:solidFill>
                <a:schemeClr val="dk1"/>
              </a:solidFill>
              <a:effectLst/>
              <a:latin typeface="+mn-lt"/>
              <a:ea typeface="+mn-ea"/>
              <a:cs typeface="+mn-cs"/>
            </a:rPr>
            <a:t>Atendimento</a:t>
          </a:r>
          <a:r>
            <a:rPr lang="pt-PT" sz="1000">
              <a:solidFill>
                <a:schemeClr val="dk1"/>
              </a:solidFill>
              <a:effectLst/>
              <a:latin typeface="+mn-lt"/>
              <a:ea typeface="+mn-ea"/>
              <a:cs typeface="+mn-cs"/>
            </a:rPr>
            <a:t>”</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Esta folha mostra os momentos em que se dá cada falha e os momentos em que o equipamento fica novamente disponível se existirem, 1, 2, 3, 4,…20 sobressalentes. </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A linha 3 conta quantos atendimentos imediatos foram possíveis se existirem 1, 2, 3, 4…20 sobressalentes e a linha 4 os níveis de serviço resultantes correspondentes, os quais são lidos pela folha “</a:t>
          </a:r>
          <a:r>
            <a:rPr lang="pt-PT" sz="1000" b="1">
              <a:solidFill>
                <a:schemeClr val="dk1"/>
              </a:solidFill>
              <a:effectLst/>
              <a:latin typeface="+mn-lt"/>
              <a:ea typeface="+mn-ea"/>
              <a:cs typeface="+mn-cs"/>
            </a:rPr>
            <a:t>In-Outputs e falhas</a:t>
          </a:r>
          <a:r>
            <a:rPr lang="pt-PT" sz="1000">
              <a:solidFill>
                <a:schemeClr val="dk1"/>
              </a:solidFill>
              <a:effectLst/>
              <a:latin typeface="+mn-lt"/>
              <a:ea typeface="+mn-ea"/>
              <a:cs typeface="+mn-cs"/>
            </a:rPr>
            <a:t>” entre as células J16 e J35. </a:t>
          </a:r>
        </a:p>
        <a:p>
          <a:endParaRPr lang="pt-PT" sz="1000">
            <a:solidFill>
              <a:schemeClr val="dk1"/>
            </a:solidFill>
            <a:effectLst/>
            <a:latin typeface="+mn-lt"/>
            <a:ea typeface="+mn-ea"/>
            <a:cs typeface="+mn-cs"/>
          </a:endParaRPr>
        </a:p>
        <a:p>
          <a:r>
            <a:rPr lang="pt-PT" sz="1000">
              <a:solidFill>
                <a:schemeClr val="dk1"/>
              </a:solidFill>
              <a:effectLst/>
              <a:latin typeface="+mn-lt"/>
              <a:ea typeface="+mn-ea"/>
              <a:cs typeface="+mn-cs"/>
            </a:rPr>
            <a:t>Finalmente a célula J9 calcula quantos sobressalentes devem existir de modo que o nível de serviço seja pelo menos 98% (célula J7), ou seja, de modo que o equipamento não tenha de ficar parado mais de 1 hora (célula C6) para a substituição de um dos 2 componentes (célula C3). A resposta é obtida pelo valor esperado da célula J9 depois de repetida um número suficiente de vezes (usando um repetidor) de modo a obtermos um erro amostral limite aceitável (2% frequentemente). Neste caso obteríamos 3 unidades.</a:t>
          </a:r>
        </a:p>
        <a:p>
          <a:endParaRPr lang="pt-PT"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825500</xdr:colOff>
      <xdr:row>7</xdr:row>
      <xdr:rowOff>148168</xdr:rowOff>
    </xdr:from>
    <xdr:to>
      <xdr:col>15</xdr:col>
      <xdr:colOff>232833</xdr:colOff>
      <xdr:row>18</xdr:row>
      <xdr:rowOff>137583</xdr:rowOff>
    </xdr:to>
    <xdr:sp macro="" textlink="">
      <xdr:nvSpPr>
        <xdr:cNvPr id="2" name="TextBox 1">
          <a:extLst>
            <a:ext uri="{FF2B5EF4-FFF2-40B4-BE49-F238E27FC236}">
              <a16:creationId xmlns:a16="http://schemas.microsoft.com/office/drawing/2014/main" id="{A277741B-2A78-FE2B-92A5-19B7132127C8}"/>
            </a:ext>
          </a:extLst>
        </xdr:cNvPr>
        <xdr:cNvSpPr txBox="1"/>
      </xdr:nvSpPr>
      <xdr:spPr>
        <a:xfrm>
          <a:off x="12594167" y="1333501"/>
          <a:ext cx="3693583" cy="1852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pt-PT" sz="1200" b="0">
              <a:solidFill>
                <a:schemeClr val="dk1"/>
              </a:solidFill>
              <a:effectLst/>
              <a:latin typeface="+mn-lt"/>
              <a:ea typeface="+mn-ea"/>
              <a:cs typeface="+mn-cs"/>
            </a:rPr>
            <a:t>Repetindo o valor obtido na célula J9 um número de vezes suficiente para conseguirmos </a:t>
          </a:r>
          <a:r>
            <a:rPr lang="pt-PT" sz="1200" b="0" baseline="0">
              <a:solidFill>
                <a:schemeClr val="dk1"/>
              </a:solidFill>
              <a:effectLst/>
              <a:latin typeface="+mn-lt"/>
              <a:ea typeface="+mn-ea"/>
              <a:cs typeface="+mn-cs"/>
            </a:rPr>
            <a:t>a precisão estatística desejada (normalmente correspondente a um erro amostral inferior ou igual a 2%), obtemos o valor esperado do número de componentes necessários durante o intervalo de tempo introduzido na célula J5 satisfazendo o nível de serviço introduzido na célula J7.</a:t>
          </a:r>
          <a:endParaRPr lang="pt-PT" sz="1200" b="0">
            <a:effectLst/>
          </a:endParaRPr>
        </a:p>
        <a:p>
          <a:endParaRPr lang="pt-PT" sz="12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rassis46@gmail.com" TargetMode="External"/><Relationship Id="rId1" Type="http://schemas.openxmlformats.org/officeDocument/2006/relationships/hyperlink" Target="http://www.rassis.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28"/>
  <sheetViews>
    <sheetView showGridLines="0" tabSelected="1" zoomScale="140" zoomScaleNormal="140" workbookViewId="0"/>
  </sheetViews>
  <sheetFormatPr defaultRowHeight="12.75"/>
  <cols>
    <col min="1" max="12" width="12.75" style="5" customWidth="1"/>
    <col min="13" max="14" width="12.75" customWidth="1"/>
    <col min="15" max="40" width="11.125" customWidth="1"/>
  </cols>
  <sheetData>
    <row r="1" spans="1:40" s="56" customFormat="1" ht="18" customHeight="1">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row>
    <row r="2" spans="1:40" s="58" customFormat="1" ht="10.5" customHeight="1">
      <c r="A2" s="14"/>
      <c r="B2" s="14"/>
      <c r="C2" s="14"/>
      <c r="D2" s="14"/>
      <c r="E2" s="57"/>
      <c r="F2" s="57"/>
      <c r="G2" s="57"/>
      <c r="H2" s="57"/>
      <c r="I2" s="57"/>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row>
    <row r="3" spans="1:40" s="58" customFormat="1" ht="21.75" customHeight="1">
      <c r="A3" s="14"/>
      <c r="B3" s="14"/>
      <c r="C3" s="14"/>
      <c r="D3" s="14"/>
      <c r="E3" s="57"/>
      <c r="F3" s="57"/>
      <c r="G3" s="59" t="s">
        <v>41</v>
      </c>
      <c r="H3" s="57"/>
      <c r="I3" s="57"/>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40" s="58" customFormat="1" ht="21.75" customHeight="1">
      <c r="A4" s="14"/>
      <c r="B4" s="14"/>
      <c r="C4" s="14"/>
      <c r="D4" s="14"/>
      <c r="E4" s="57"/>
      <c r="F4" s="57"/>
      <c r="G4" s="59" t="s">
        <v>42</v>
      </c>
      <c r="H4" s="57"/>
      <c r="I4" s="57"/>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58" customFormat="1" ht="21.75" customHeight="1">
      <c r="A5" s="14"/>
      <c r="B5" s="14"/>
      <c r="C5" s="14"/>
      <c r="D5" s="14"/>
      <c r="E5" s="57"/>
      <c r="F5" s="57"/>
      <c r="G5" s="59" t="s">
        <v>43</v>
      </c>
      <c r="H5" s="57"/>
      <c r="I5" s="57"/>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row>
    <row r="6" spans="1:40" s="58" customFormat="1" ht="10.5" customHeight="1">
      <c r="A6" s="14"/>
      <c r="B6" s="14"/>
      <c r="C6" s="14"/>
      <c r="D6" s="14"/>
      <c r="E6" s="57"/>
      <c r="F6" s="57"/>
      <c r="G6" s="57"/>
      <c r="H6" s="57"/>
      <c r="I6" s="57"/>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row>
    <row r="7" spans="1:40" s="4" customFormat="1" ht="15" customHeight="1">
      <c r="A7" s="3"/>
      <c r="B7" s="3"/>
      <c r="C7" s="3"/>
      <c r="D7" s="3"/>
      <c r="E7" s="3"/>
      <c r="F7" s="3"/>
      <c r="G7" s="67" t="s">
        <v>44</v>
      </c>
      <c r="H7" s="3"/>
      <c r="I7" s="61"/>
      <c r="J7" s="60"/>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row>
    <row r="8" spans="1:40" s="4" customFormat="1" ht="9.75" customHeight="1">
      <c r="A8" s="3"/>
      <c r="B8" s="3"/>
      <c r="C8" s="3"/>
      <c r="D8" s="3"/>
      <c r="E8" s="3"/>
      <c r="F8" s="3"/>
      <c r="G8" s="3"/>
      <c r="H8" s="3"/>
      <c r="I8" s="3"/>
      <c r="J8" s="60"/>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row>
    <row r="9" spans="1:40" s="4" customFormat="1" ht="18" customHeight="1">
      <c r="A9" s="3"/>
      <c r="B9" s="3"/>
      <c r="C9" s="3"/>
      <c r="D9" s="3"/>
      <c r="E9" s="3"/>
      <c r="F9" s="3"/>
      <c r="G9" s="11" t="s">
        <v>45</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1:40" s="66" customFormat="1" ht="18" customHeight="1">
      <c r="A10" s="63"/>
      <c r="B10" s="63"/>
      <c r="C10" s="63"/>
      <c r="D10" s="63"/>
      <c r="E10" s="63"/>
      <c r="F10" s="63"/>
      <c r="G10" s="62">
        <v>46085</v>
      </c>
      <c r="H10" s="65"/>
      <c r="I10" s="65"/>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row>
    <row r="11" spans="1:40" s="66" customFormat="1" ht="18" customHeight="1">
      <c r="A11" s="63"/>
      <c r="B11" s="63"/>
      <c r="C11" s="63"/>
      <c r="D11" s="63"/>
      <c r="E11" s="63"/>
      <c r="F11" s="63"/>
      <c r="G11" s="64" t="s">
        <v>47</v>
      </c>
      <c r="H11" s="65"/>
      <c r="I11" s="65"/>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row>
    <row r="12" spans="1:40" s="5" customFormat="1" ht="18" customHeight="1">
      <c r="G12" s="64" t="s">
        <v>46</v>
      </c>
    </row>
    <row r="13" spans="1:40" s="5" customFormat="1" ht="18" customHeight="1"/>
    <row r="14" spans="1:40" s="5" customFormat="1" ht="18" customHeight="1">
      <c r="A14" s="8"/>
      <c r="B14" s="8"/>
      <c r="C14" s="8"/>
      <c r="D14" s="8"/>
      <c r="G14" s="6" t="s">
        <v>0</v>
      </c>
    </row>
    <row r="15" spans="1:40" s="5" customFormat="1" ht="13.5" customHeight="1">
      <c r="A15" s="10"/>
      <c r="B15" s="10"/>
      <c r="C15" s="10"/>
      <c r="D15" s="10"/>
      <c r="G15" s="7" t="s">
        <v>52</v>
      </c>
    </row>
    <row r="16" spans="1:40" s="5" customFormat="1" ht="13.5" customHeight="1">
      <c r="A16" s="12"/>
      <c r="B16" s="12"/>
      <c r="C16" s="12"/>
      <c r="D16" s="12"/>
      <c r="G16" s="9"/>
    </row>
    <row r="17" spans="1:40" s="5" customFormat="1" ht="18" customHeight="1">
      <c r="A17" s="12"/>
      <c r="B17" s="12"/>
      <c r="C17" s="12"/>
      <c r="D17" s="12"/>
      <c r="G17" s="11" t="s">
        <v>1</v>
      </c>
    </row>
    <row r="18" spans="1:40" s="5" customFormat="1" ht="18" customHeight="1">
      <c r="A18" s="12"/>
      <c r="B18" s="12"/>
      <c r="C18" s="12"/>
      <c r="D18" s="12"/>
    </row>
    <row r="19" spans="1:40" ht="18" customHeight="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18" customHeight="1">
      <c r="I20" s="13"/>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18" customHeight="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18" customHeight="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8" customHeight="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18" customHeight="1"/>
    <row r="25" spans="1:40" ht="18" customHeight="1"/>
    <row r="26" spans="1:40" ht="18" customHeight="1"/>
    <row r="27" spans="1:40" ht="18" customHeight="1"/>
    <row r="28" spans="1:40" ht="18" customHeight="1"/>
  </sheetData>
  <phoneticPr fontId="0" type="noConversion"/>
  <hyperlinks>
    <hyperlink ref="G12" r:id="rId1" xr:uid="{00000000-0004-0000-0000-000000000000}"/>
    <hyperlink ref="G11" r:id="rId2" xr:uid="{00000000-0004-0000-0000-000001000000}"/>
  </hyperlinks>
  <pageMargins left="0.75" right="0.75" top="1" bottom="1" header="0.5" footer="0.5"/>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5759"/>
  <sheetViews>
    <sheetView zoomScale="90" zoomScaleNormal="90" workbookViewId="0">
      <selection activeCell="C4" sqref="C4"/>
    </sheetView>
  </sheetViews>
  <sheetFormatPr defaultColWidth="0" defaultRowHeight="12.75"/>
  <cols>
    <col min="1" max="1" width="31.25" style="17" customWidth="1"/>
    <col min="2" max="2" width="14.125" style="14" customWidth="1"/>
    <col min="3" max="3" width="15.125" style="14" customWidth="1"/>
    <col min="4" max="4" width="14.125" style="14" customWidth="1"/>
    <col min="5" max="5" width="6.25" style="14" customWidth="1"/>
    <col min="6" max="6" width="15.125" style="14" customWidth="1"/>
    <col min="7" max="7" width="21.25" style="14" customWidth="1"/>
    <col min="8" max="8" width="10.625" style="14" customWidth="1"/>
    <col min="9" max="9" width="14.125" style="14" customWidth="1"/>
    <col min="10" max="10" width="15.125" style="14" customWidth="1"/>
    <col min="11" max="11" width="13.5" style="14" customWidth="1"/>
    <col min="12" max="14" width="10.625" style="14" customWidth="1"/>
    <col min="15" max="26" width="10.625" style="17" customWidth="1"/>
    <col min="27" max="74" width="10.625" style="14" customWidth="1"/>
    <col min="75" max="76" width="0" style="14" hidden="1" customWidth="1"/>
    <col min="77" max="16384" width="9" style="14" hidden="1"/>
  </cols>
  <sheetData>
    <row r="1" spans="1:29" ht="13.5" customHeight="1">
      <c r="A1" s="54"/>
      <c r="N1" s="17"/>
      <c r="AA1" s="17"/>
      <c r="AB1" s="17"/>
      <c r="AC1" s="17"/>
    </row>
    <row r="2" spans="1:29" ht="13.5" customHeight="1">
      <c r="C2" s="17"/>
      <c r="E2" s="81" t="s">
        <v>8</v>
      </c>
      <c r="F2" s="82"/>
      <c r="G2" s="15"/>
      <c r="N2" s="17"/>
      <c r="AA2" s="17"/>
      <c r="AB2" s="17"/>
      <c r="AC2" s="17"/>
    </row>
    <row r="3" spans="1:29" ht="13.5" customHeight="1">
      <c r="B3" s="17"/>
      <c r="C3" s="17"/>
      <c r="D3" s="17"/>
      <c r="E3" s="48" t="s">
        <v>2</v>
      </c>
      <c r="F3" s="49">
        <v>50</v>
      </c>
      <c r="G3" s="14" t="s">
        <v>49</v>
      </c>
      <c r="N3" s="17"/>
      <c r="AA3" s="17"/>
      <c r="AB3" s="17"/>
      <c r="AC3" s="17"/>
    </row>
    <row r="4" spans="1:29" ht="13.5" customHeight="1">
      <c r="B4" s="73" t="s">
        <v>54</v>
      </c>
      <c r="C4" s="2">
        <v>8.0000000000000002E-3</v>
      </c>
      <c r="D4" s="14" t="s">
        <v>53</v>
      </c>
      <c r="E4" s="48" t="s">
        <v>4</v>
      </c>
      <c r="F4" s="49">
        <v>5</v>
      </c>
      <c r="G4" s="14" t="s">
        <v>49</v>
      </c>
      <c r="I4" s="15" t="s">
        <v>3</v>
      </c>
      <c r="J4" s="16">
        <f ca="1">ROUND(C311,0)</f>
        <v>35713</v>
      </c>
      <c r="K4" s="14" t="s">
        <v>49</v>
      </c>
      <c r="N4" s="17"/>
      <c r="AA4" s="17"/>
      <c r="AB4" s="17"/>
      <c r="AC4" s="17"/>
    </row>
    <row r="5" spans="1:29" ht="13.5" customHeight="1">
      <c r="E5" s="48" t="s">
        <v>6</v>
      </c>
      <c r="F5" s="51">
        <f>IF(F3="","",LN(F3)-F6^2/2)</f>
        <v>3.907047840001562</v>
      </c>
      <c r="I5" s="15" t="s">
        <v>5</v>
      </c>
      <c r="J5" s="71">
        <v>5000</v>
      </c>
      <c r="K5" s="14" t="s">
        <v>49</v>
      </c>
      <c r="N5" s="17"/>
      <c r="AA5" s="17"/>
      <c r="AB5" s="17"/>
      <c r="AC5" s="17"/>
    </row>
    <row r="6" spans="1:29" ht="13.5" customHeight="1">
      <c r="B6" s="15" t="s">
        <v>56</v>
      </c>
      <c r="C6" s="2">
        <v>1</v>
      </c>
      <c r="D6" s="68" t="s">
        <v>49</v>
      </c>
      <c r="E6" s="50" t="s">
        <v>7</v>
      </c>
      <c r="F6" s="52">
        <f>IF(F4="","",SQRT(LN(F4^2/F3^2+1)))</f>
        <v>9.9751345119592702E-2</v>
      </c>
      <c r="N6" s="17"/>
      <c r="AA6" s="17"/>
      <c r="AB6" s="17"/>
      <c r="AC6" s="17"/>
    </row>
    <row r="7" spans="1:29" ht="13.5" customHeight="1">
      <c r="B7" s="17"/>
      <c r="C7" s="17"/>
      <c r="D7" s="17"/>
      <c r="E7" s="17"/>
      <c r="F7" s="17"/>
      <c r="I7" s="15" t="s">
        <v>51</v>
      </c>
      <c r="J7" s="72">
        <v>0.98</v>
      </c>
      <c r="N7" s="17"/>
      <c r="AA7" s="17"/>
      <c r="AB7" s="17"/>
      <c r="AC7" s="17"/>
    </row>
    <row r="8" spans="1:29" ht="13.5" customHeight="1">
      <c r="C8" s="74" t="s">
        <v>55</v>
      </c>
      <c r="D8" s="74" t="str">
        <f>"Momentos de falha de cada componente até "&amp;J5&amp;" horas"</f>
        <v>Momentos de falha de cada componente até 5000 horas</v>
      </c>
      <c r="F8" s="79" t="s">
        <v>57</v>
      </c>
      <c r="N8" s="17"/>
      <c r="AA8" s="17"/>
      <c r="AB8" s="17"/>
      <c r="AC8" s="17"/>
    </row>
    <row r="9" spans="1:29" ht="13.5" customHeight="1">
      <c r="A9" s="14"/>
      <c r="C9" s="74"/>
      <c r="D9" s="74"/>
      <c r="F9" s="79"/>
      <c r="I9" s="15" t="str">
        <f>"Nº componentes necessários em "&amp;J5&amp;" horas ="</f>
        <v>Nº componentes necessários em 5000 horas =</v>
      </c>
      <c r="J9" s="69">
        <f ca="1">IF(J16=1,1,VLOOKUP(J7,J16:K35,2)+1)</f>
        <v>3</v>
      </c>
      <c r="K9" s="14" t="s">
        <v>50</v>
      </c>
      <c r="N9" s="17"/>
      <c r="AA9" s="17"/>
      <c r="AB9" s="17"/>
      <c r="AC9" s="17"/>
    </row>
    <row r="10" spans="1:29" ht="13.5" customHeight="1">
      <c r="A10" s="15"/>
      <c r="C10" s="74"/>
      <c r="D10" s="74"/>
      <c r="F10" s="80"/>
      <c r="I10" s="15"/>
      <c r="J10" s="15"/>
      <c r="N10" s="17"/>
      <c r="AA10" s="17"/>
      <c r="AB10" s="17"/>
      <c r="AC10" s="17"/>
    </row>
    <row r="11" spans="1:29" ht="13.5" customHeight="1">
      <c r="C11" s="75"/>
      <c r="D11" s="75"/>
      <c r="F11" s="22" t="s">
        <v>8</v>
      </c>
      <c r="I11" s="76" t="s">
        <v>48</v>
      </c>
      <c r="J11" s="76" t="str">
        <f ca="1">"Nível de serviço resultante pelo simulador durante "&amp;J4&amp;" horas"</f>
        <v>Nível de serviço resultante pelo simulador durante 35713 horas</v>
      </c>
      <c r="N11" s="17"/>
      <c r="AA11" s="17"/>
      <c r="AB11" s="17"/>
      <c r="AC11" s="17"/>
    </row>
    <row r="12" spans="1:29" ht="13.5" customHeight="1">
      <c r="B12" s="15">
        <v>1</v>
      </c>
      <c r="C12" s="19">
        <f ca="1">1/$C$4*(-LN(RAND()))</f>
        <v>17.487991922390666</v>
      </c>
      <c r="D12" s="19">
        <f t="shared" ref="D12:D75" ca="1" si="0">IF(C12&gt;$J$5,"",C12)</f>
        <v>17.487991922390666</v>
      </c>
      <c r="F12" s="19">
        <f t="shared" ref="F12:F75" ca="1" si="1">LOGINV(RAND(),F$5,F$6)</f>
        <v>51.014837409832211</v>
      </c>
      <c r="I12" s="77"/>
      <c r="J12" s="77"/>
      <c r="N12" s="17"/>
      <c r="AA12" s="17"/>
      <c r="AB12" s="17"/>
      <c r="AC12" s="17"/>
    </row>
    <row r="13" spans="1:29" ht="13.5" customHeight="1">
      <c r="B13" s="15">
        <v>2</v>
      </c>
      <c r="C13" s="19">
        <f ca="1">C12+1/$C$4*(-LN(RAND()))+$C$6</f>
        <v>91.183077932451695</v>
      </c>
      <c r="D13" s="19">
        <f t="shared" ca="1" si="0"/>
        <v>91.183077932451695</v>
      </c>
      <c r="F13" s="19">
        <f t="shared" ca="1" si="1"/>
        <v>45.799961696591573</v>
      </c>
      <c r="I13" s="77"/>
      <c r="J13" s="77"/>
      <c r="N13" s="17"/>
      <c r="AA13" s="17"/>
      <c r="AB13" s="17"/>
      <c r="AC13" s="17"/>
    </row>
    <row r="14" spans="1:29" ht="13.5" customHeight="1">
      <c r="B14" s="15">
        <v>3</v>
      </c>
      <c r="C14" s="19">
        <f ca="1">C13+1/$C$4*(-LN(RAND()))+$C$6</f>
        <v>256.55473342580018</v>
      </c>
      <c r="D14" s="19">
        <f t="shared" ca="1" si="0"/>
        <v>256.55473342580018</v>
      </c>
      <c r="F14" s="19">
        <f t="shared" ca="1" si="1"/>
        <v>53.091025663385381</v>
      </c>
      <c r="I14" s="78"/>
      <c r="J14" s="78"/>
      <c r="N14" s="17"/>
      <c r="AA14" s="17"/>
      <c r="AB14" s="17"/>
      <c r="AC14" s="17"/>
    </row>
    <row r="15" spans="1:29" ht="13.5" customHeight="1">
      <c r="B15" s="15">
        <v>4</v>
      </c>
      <c r="C15" s="19">
        <f ca="1">C14+1/$C$4*(-LN(RAND()))+$C$6</f>
        <v>287.6898988562599</v>
      </c>
      <c r="D15" s="19">
        <f t="shared" ca="1" si="0"/>
        <v>287.6898988562599</v>
      </c>
      <c r="F15" s="19">
        <f t="shared" ca="1" si="1"/>
        <v>51.896098858836851</v>
      </c>
      <c r="I15" s="23">
        <v>0</v>
      </c>
      <c r="J15" s="18" t="s">
        <v>9</v>
      </c>
      <c r="N15" s="17"/>
      <c r="AA15" s="17"/>
      <c r="AB15" s="17"/>
      <c r="AC15" s="17"/>
    </row>
    <row r="16" spans="1:29" ht="13.5" customHeight="1">
      <c r="B16" s="15">
        <v>5</v>
      </c>
      <c r="C16" s="19">
        <f ca="1">C15+1/$C$4*(-LN(RAND()))+$C$6</f>
        <v>294.61660204605863</v>
      </c>
      <c r="D16" s="19">
        <f t="shared" ca="1" si="0"/>
        <v>294.61660204605863</v>
      </c>
      <c r="F16" s="19">
        <f t="shared" ca="1" si="1"/>
        <v>48.593353107248298</v>
      </c>
      <c r="I16" s="24">
        <v>1</v>
      </c>
      <c r="J16" s="70">
        <f ca="1">Atendimento!G4</f>
        <v>0.7441860465116279</v>
      </c>
      <c r="K16" s="68">
        <f t="shared" ref="K16:K35" si="2">I16</f>
        <v>1</v>
      </c>
      <c r="N16" s="17"/>
      <c r="AA16" s="17"/>
      <c r="AB16" s="17"/>
      <c r="AC16" s="17"/>
    </row>
    <row r="17" spans="2:29" ht="13.5" customHeight="1">
      <c r="B17" s="15">
        <v>6</v>
      </c>
      <c r="C17" s="19">
        <f ca="1">C16+1/$C$4*(-LN(RAND()))+$C$6</f>
        <v>403.52379847670181</v>
      </c>
      <c r="D17" s="19">
        <f t="shared" ca="1" si="0"/>
        <v>403.52379847670181</v>
      </c>
      <c r="F17" s="19">
        <f t="shared" ca="1" si="1"/>
        <v>57.369947790155614</v>
      </c>
      <c r="I17" s="24">
        <v>2</v>
      </c>
      <c r="J17" s="70">
        <f ca="1">Atendimento!J4</f>
        <v>0.93023255813953487</v>
      </c>
      <c r="K17" s="68">
        <f t="shared" si="2"/>
        <v>2</v>
      </c>
      <c r="N17" s="17"/>
      <c r="AA17" s="17"/>
      <c r="AB17" s="17"/>
      <c r="AC17" s="17"/>
    </row>
    <row r="18" spans="2:29" ht="13.5" customHeight="1">
      <c r="B18" s="15">
        <v>7</v>
      </c>
      <c r="C18" s="19">
        <f ca="1">C17+1/$C$4*(-LN(RAND()))+$C$6</f>
        <v>457.68982899532455</v>
      </c>
      <c r="D18" s="19">
        <f t="shared" ca="1" si="0"/>
        <v>457.68982899532455</v>
      </c>
      <c r="F18" s="19">
        <f t="shared" ca="1" si="1"/>
        <v>43.144527290993885</v>
      </c>
      <c r="I18" s="24">
        <v>3</v>
      </c>
      <c r="J18" s="70">
        <f ca="1">Atendimento!M4</f>
        <v>1</v>
      </c>
      <c r="K18" s="68">
        <f t="shared" si="2"/>
        <v>3</v>
      </c>
      <c r="N18" s="17"/>
      <c r="AA18" s="17"/>
      <c r="AB18" s="17"/>
      <c r="AC18" s="17"/>
    </row>
    <row r="19" spans="2:29" ht="13.5" customHeight="1">
      <c r="B19" s="15">
        <v>8</v>
      </c>
      <c r="C19" s="19">
        <f ca="1">C18+1/$C$4*(-LN(RAND()))+$C$6</f>
        <v>959.26775507174966</v>
      </c>
      <c r="D19" s="19">
        <f t="shared" ca="1" si="0"/>
        <v>959.26775507174966</v>
      </c>
      <c r="F19" s="19">
        <f t="shared" ca="1" si="1"/>
        <v>43.157446606255689</v>
      </c>
      <c r="I19" s="24">
        <v>4</v>
      </c>
      <c r="J19" s="70">
        <f ca="1">Atendimento!P4</f>
        <v>1</v>
      </c>
      <c r="K19" s="68">
        <f t="shared" si="2"/>
        <v>4</v>
      </c>
      <c r="N19" s="17"/>
      <c r="AA19" s="17"/>
      <c r="AB19" s="17"/>
      <c r="AC19" s="17"/>
    </row>
    <row r="20" spans="2:29" ht="13.5" customHeight="1">
      <c r="B20" s="15">
        <v>9</v>
      </c>
      <c r="C20" s="19">
        <f ca="1">C19+1/$C$4*(-LN(RAND()))+$C$6</f>
        <v>1117.6248102747188</v>
      </c>
      <c r="D20" s="19">
        <f t="shared" ca="1" si="0"/>
        <v>1117.6248102747188</v>
      </c>
      <c r="F20" s="19">
        <f t="shared" ca="1" si="1"/>
        <v>42.463825407975513</v>
      </c>
      <c r="I20" s="24">
        <v>5</v>
      </c>
      <c r="J20" s="70">
        <f ca="1">Atendimento!S4</f>
        <v>1</v>
      </c>
      <c r="K20" s="68">
        <f t="shared" si="2"/>
        <v>5</v>
      </c>
      <c r="N20" s="17"/>
      <c r="AA20" s="17"/>
      <c r="AB20" s="17"/>
      <c r="AC20" s="17"/>
    </row>
    <row r="21" spans="2:29" ht="13.5" customHeight="1">
      <c r="B21" s="15">
        <v>10</v>
      </c>
      <c r="C21" s="19">
        <f ca="1">C20+1/$C$4*(-LN(RAND()))+$C$6</f>
        <v>1185.8321350827275</v>
      </c>
      <c r="D21" s="19">
        <f t="shared" ca="1" si="0"/>
        <v>1185.8321350827275</v>
      </c>
      <c r="F21" s="19">
        <f t="shared" ca="1" si="1"/>
        <v>42.685656923368008</v>
      </c>
      <c r="I21" s="17">
        <v>6</v>
      </c>
      <c r="J21" s="70">
        <f ca="1">Atendimento!V4</f>
        <v>1</v>
      </c>
      <c r="K21" s="68">
        <f t="shared" si="2"/>
        <v>6</v>
      </c>
      <c r="N21" s="17"/>
      <c r="AA21" s="17"/>
      <c r="AB21" s="17"/>
      <c r="AC21" s="17"/>
    </row>
    <row r="22" spans="2:29" ht="13.5" customHeight="1">
      <c r="B22" s="15">
        <v>11</v>
      </c>
      <c r="C22" s="19">
        <f ca="1">C21+1/$C$4*(-LN(RAND()))+$C$6</f>
        <v>1520.8926935430006</v>
      </c>
      <c r="D22" s="19">
        <f t="shared" ca="1" si="0"/>
        <v>1520.8926935430006</v>
      </c>
      <c r="F22" s="19">
        <f t="shared" ca="1" si="1"/>
        <v>53.416666873289778</v>
      </c>
      <c r="I22" s="17">
        <v>7</v>
      </c>
      <c r="J22" s="70">
        <f ca="1">Atendimento!Y4</f>
        <v>1</v>
      </c>
      <c r="K22" s="68">
        <f t="shared" si="2"/>
        <v>7</v>
      </c>
      <c r="N22" s="17"/>
      <c r="AA22" s="17"/>
      <c r="AB22" s="17"/>
      <c r="AC22" s="17"/>
    </row>
    <row r="23" spans="2:29" ht="13.5" customHeight="1">
      <c r="B23" s="15">
        <v>12</v>
      </c>
      <c r="C23" s="19">
        <f ca="1">C22+1/$C$4*(-LN(RAND()))+$C$6</f>
        <v>1571.0331075401721</v>
      </c>
      <c r="D23" s="19">
        <f t="shared" ca="1" si="0"/>
        <v>1571.0331075401721</v>
      </c>
      <c r="F23" s="19">
        <f t="shared" ca="1" si="1"/>
        <v>51.184051140183122</v>
      </c>
      <c r="I23" s="17">
        <v>8</v>
      </c>
      <c r="J23" s="70">
        <f ca="1">Atendimento!AB4</f>
        <v>1</v>
      </c>
      <c r="K23" s="68">
        <f t="shared" si="2"/>
        <v>8</v>
      </c>
      <c r="N23" s="17"/>
      <c r="AA23" s="17"/>
      <c r="AB23" s="17"/>
      <c r="AC23" s="17"/>
    </row>
    <row r="24" spans="2:29" ht="13.5" customHeight="1">
      <c r="B24" s="15">
        <v>13</v>
      </c>
      <c r="C24" s="19">
        <f ca="1">C23+1/$C$4*(-LN(RAND()))+$C$6</f>
        <v>1676.9729566010167</v>
      </c>
      <c r="D24" s="19">
        <f t="shared" ca="1" si="0"/>
        <v>1676.9729566010167</v>
      </c>
      <c r="F24" s="19">
        <f t="shared" ca="1" si="1"/>
        <v>50.586540124840376</v>
      </c>
      <c r="I24" s="24">
        <v>9</v>
      </c>
      <c r="J24" s="70">
        <f ca="1">Atendimento!AE4</f>
        <v>1</v>
      </c>
      <c r="K24" s="68">
        <f t="shared" si="2"/>
        <v>9</v>
      </c>
      <c r="N24" s="17"/>
      <c r="AA24" s="17"/>
      <c r="AB24" s="17"/>
      <c r="AC24" s="17"/>
    </row>
    <row r="25" spans="2:29" ht="13.5" customHeight="1">
      <c r="B25" s="15">
        <v>14</v>
      </c>
      <c r="C25" s="19">
        <f ca="1">C24+1/$C$4*(-LN(RAND()))+$C$6</f>
        <v>1895.240663195254</v>
      </c>
      <c r="D25" s="19">
        <f t="shared" ca="1" si="0"/>
        <v>1895.240663195254</v>
      </c>
      <c r="F25" s="19">
        <f t="shared" ca="1" si="1"/>
        <v>47.337391428293458</v>
      </c>
      <c r="I25" s="24">
        <v>10</v>
      </c>
      <c r="J25" s="70">
        <f ca="1">Atendimento!AH4</f>
        <v>1</v>
      </c>
      <c r="K25" s="68">
        <f t="shared" si="2"/>
        <v>10</v>
      </c>
      <c r="N25" s="17"/>
      <c r="AA25" s="17"/>
      <c r="AB25" s="17"/>
      <c r="AC25" s="17"/>
    </row>
    <row r="26" spans="2:29" ht="13.5" customHeight="1">
      <c r="B26" s="15">
        <v>15</v>
      </c>
      <c r="C26" s="19">
        <f ca="1">C25+1/$C$4*(-LN(RAND()))+$C$6</f>
        <v>1956.082726971234</v>
      </c>
      <c r="D26" s="19">
        <f t="shared" ca="1" si="0"/>
        <v>1956.082726971234</v>
      </c>
      <c r="F26" s="19">
        <f t="shared" ca="1" si="1"/>
        <v>43.119555196797783</v>
      </c>
      <c r="I26" s="24">
        <v>11</v>
      </c>
      <c r="J26" s="70">
        <f ca="1">Atendimento!AK4</f>
        <v>1</v>
      </c>
      <c r="K26" s="68">
        <f t="shared" si="2"/>
        <v>11</v>
      </c>
      <c r="N26" s="17"/>
      <c r="AA26" s="17"/>
      <c r="AB26" s="17"/>
      <c r="AC26" s="17"/>
    </row>
    <row r="27" spans="2:29" ht="13.5" customHeight="1">
      <c r="B27" s="15">
        <v>16</v>
      </c>
      <c r="C27" s="19">
        <f ca="1">C26+1/$C$4*(-LN(RAND()))+$C$6</f>
        <v>1971.4827155168455</v>
      </c>
      <c r="D27" s="19">
        <f t="shared" ca="1" si="0"/>
        <v>1971.4827155168455</v>
      </c>
      <c r="F27" s="19">
        <f t="shared" ca="1" si="1"/>
        <v>45.83101738350878</v>
      </c>
      <c r="I27" s="24">
        <v>12</v>
      </c>
      <c r="J27" s="70">
        <f ca="1">Atendimento!AN4</f>
        <v>1</v>
      </c>
      <c r="K27" s="68">
        <f t="shared" si="2"/>
        <v>12</v>
      </c>
      <c r="N27" s="17"/>
      <c r="AA27" s="17"/>
      <c r="AB27" s="17"/>
      <c r="AC27" s="17"/>
    </row>
    <row r="28" spans="2:29" ht="13.5" customHeight="1">
      <c r="B28" s="15">
        <v>17</v>
      </c>
      <c r="C28" s="19">
        <f ca="1">C27+1/$C$4*(-LN(RAND()))+$C$6</f>
        <v>2140.4766857628706</v>
      </c>
      <c r="D28" s="19">
        <f t="shared" ca="1" si="0"/>
        <v>2140.4766857628706</v>
      </c>
      <c r="F28" s="19">
        <f t="shared" ca="1" si="1"/>
        <v>51.436896530651133</v>
      </c>
      <c r="I28" s="24">
        <v>13</v>
      </c>
      <c r="J28" s="70">
        <f ca="1">Atendimento!AQ4</f>
        <v>1</v>
      </c>
      <c r="K28" s="68">
        <f t="shared" si="2"/>
        <v>13</v>
      </c>
      <c r="N28" s="17"/>
      <c r="AA28" s="17"/>
      <c r="AB28" s="17"/>
      <c r="AC28" s="17"/>
    </row>
    <row r="29" spans="2:29" ht="13.5" customHeight="1">
      <c r="B29" s="15">
        <v>18</v>
      </c>
      <c r="C29" s="19">
        <f ca="1">C28+1/$C$4*(-LN(RAND()))+$C$6</f>
        <v>2182.5618821642274</v>
      </c>
      <c r="D29" s="19">
        <f t="shared" ca="1" si="0"/>
        <v>2182.5618821642274</v>
      </c>
      <c r="F29" s="19">
        <f t="shared" ca="1" si="1"/>
        <v>49.852510640120684</v>
      </c>
      <c r="I29" s="24">
        <v>14</v>
      </c>
      <c r="J29" s="70">
        <f ca="1">Atendimento!AT4</f>
        <v>1</v>
      </c>
      <c r="K29" s="68">
        <f t="shared" si="2"/>
        <v>14</v>
      </c>
      <c r="N29" s="17"/>
      <c r="AA29" s="17"/>
      <c r="AB29" s="17"/>
      <c r="AC29" s="17"/>
    </row>
    <row r="30" spans="2:29" ht="13.5" customHeight="1">
      <c r="B30" s="15">
        <v>19</v>
      </c>
      <c r="C30" s="19">
        <f ca="1">C29+1/$C$4*(-LN(RAND()))+$C$6</f>
        <v>2203.524186928742</v>
      </c>
      <c r="D30" s="19">
        <f t="shared" ca="1" si="0"/>
        <v>2203.524186928742</v>
      </c>
      <c r="F30" s="19">
        <f t="shared" ca="1" si="1"/>
        <v>55.233307013749091</v>
      </c>
      <c r="I30" s="24">
        <v>15</v>
      </c>
      <c r="J30" s="70">
        <f ca="1">Atendimento!AW4</f>
        <v>1</v>
      </c>
      <c r="K30" s="68">
        <f t="shared" si="2"/>
        <v>15</v>
      </c>
      <c r="N30" s="17"/>
      <c r="AA30" s="17"/>
      <c r="AB30" s="17"/>
      <c r="AC30" s="17"/>
    </row>
    <row r="31" spans="2:29" ht="13.5" customHeight="1">
      <c r="B31" s="15">
        <v>20</v>
      </c>
      <c r="C31" s="19">
        <f ca="1">C30+1/$C$4*(-LN(RAND()))+$C$6</f>
        <v>2217.9839563041596</v>
      </c>
      <c r="D31" s="19">
        <f t="shared" ca="1" si="0"/>
        <v>2217.9839563041596</v>
      </c>
      <c r="F31" s="19">
        <f t="shared" ca="1" si="1"/>
        <v>52.137301111345785</v>
      </c>
      <c r="I31" s="24">
        <v>16</v>
      </c>
      <c r="J31" s="70">
        <f ca="1">Atendimento!AZ4</f>
        <v>1</v>
      </c>
      <c r="K31" s="68">
        <f t="shared" si="2"/>
        <v>16</v>
      </c>
      <c r="N31" s="17"/>
      <c r="AA31" s="17"/>
      <c r="AB31" s="17"/>
      <c r="AC31" s="17"/>
    </row>
    <row r="32" spans="2:29" ht="13.5" customHeight="1">
      <c r="B32" s="15">
        <v>21</v>
      </c>
      <c r="C32" s="19">
        <f ca="1">C31+1/$C$4*(-LN(RAND()))+$C$6</f>
        <v>2521.8714121039316</v>
      </c>
      <c r="D32" s="19">
        <f t="shared" ca="1" si="0"/>
        <v>2521.8714121039316</v>
      </c>
      <c r="F32" s="19">
        <f t="shared" ca="1" si="1"/>
        <v>50.119854709307717</v>
      </c>
      <c r="I32" s="24">
        <v>17</v>
      </c>
      <c r="J32" s="70">
        <f ca="1">Atendimento!BC4</f>
        <v>1</v>
      </c>
      <c r="K32" s="68">
        <f t="shared" si="2"/>
        <v>17</v>
      </c>
      <c r="N32" s="17"/>
      <c r="AA32" s="17"/>
      <c r="AB32" s="17"/>
      <c r="AC32" s="17"/>
    </row>
    <row r="33" spans="2:29" ht="13.5" customHeight="1">
      <c r="B33" s="15">
        <v>22</v>
      </c>
      <c r="C33" s="19">
        <f ca="1">C32+1/$C$4*(-LN(RAND()))+$C$6</f>
        <v>2775.6334750437809</v>
      </c>
      <c r="D33" s="19">
        <f t="shared" ca="1" si="0"/>
        <v>2775.6334750437809</v>
      </c>
      <c r="F33" s="19">
        <f t="shared" ca="1" si="1"/>
        <v>51.322999082261965</v>
      </c>
      <c r="I33" s="24">
        <v>18</v>
      </c>
      <c r="J33" s="70">
        <f ca="1">Atendimento!BF4</f>
        <v>1</v>
      </c>
      <c r="K33" s="68">
        <f t="shared" si="2"/>
        <v>18</v>
      </c>
      <c r="N33" s="17"/>
      <c r="AA33" s="17"/>
      <c r="AB33" s="17"/>
      <c r="AC33" s="17"/>
    </row>
    <row r="34" spans="2:29" ht="13.5" customHeight="1">
      <c r="B34" s="15">
        <v>23</v>
      </c>
      <c r="C34" s="19">
        <f ca="1">C33+1/$C$4*(-LN(RAND()))+$C$6</f>
        <v>2825.6876624649749</v>
      </c>
      <c r="D34" s="19">
        <f t="shared" ca="1" si="0"/>
        <v>2825.6876624649749</v>
      </c>
      <c r="F34" s="19">
        <f t="shared" ca="1" si="1"/>
        <v>45.897392727437342</v>
      </c>
      <c r="I34" s="24">
        <v>19</v>
      </c>
      <c r="J34" s="70">
        <f ca="1">Atendimento!BI4</f>
        <v>1</v>
      </c>
      <c r="K34" s="68">
        <f t="shared" si="2"/>
        <v>19</v>
      </c>
      <c r="N34" s="17"/>
      <c r="AA34" s="17"/>
      <c r="AB34" s="17"/>
      <c r="AC34" s="17"/>
    </row>
    <row r="35" spans="2:29" ht="13.5" customHeight="1">
      <c r="B35" s="15">
        <v>24</v>
      </c>
      <c r="C35" s="19">
        <f ca="1">C34+1/$C$4*(-LN(RAND()))+$C$6</f>
        <v>2860.068714124207</v>
      </c>
      <c r="D35" s="19">
        <f t="shared" ca="1" si="0"/>
        <v>2860.068714124207</v>
      </c>
      <c r="F35" s="19">
        <f t="shared" ca="1" si="1"/>
        <v>47.717596065693556</v>
      </c>
      <c r="I35" s="24">
        <v>20</v>
      </c>
      <c r="J35" s="70">
        <f ca="1">Atendimento!BL4</f>
        <v>1</v>
      </c>
      <c r="K35" s="68">
        <f t="shared" si="2"/>
        <v>20</v>
      </c>
      <c r="N35" s="17"/>
      <c r="AA35" s="17"/>
      <c r="AB35" s="17"/>
      <c r="AC35" s="17"/>
    </row>
    <row r="36" spans="2:29" ht="13.5" customHeight="1">
      <c r="B36" s="15">
        <v>25</v>
      </c>
      <c r="C36" s="19">
        <f ca="1">C35+1/$C$4*(-LN(RAND()))+$C$6</f>
        <v>2960.9881463518218</v>
      </c>
      <c r="D36" s="19">
        <f t="shared" ca="1" si="0"/>
        <v>2960.9881463518218</v>
      </c>
      <c r="F36" s="19">
        <f t="shared" ca="1" si="1"/>
        <v>41.1777245502239</v>
      </c>
      <c r="I36" s="17"/>
      <c r="N36" s="17"/>
      <c r="AA36" s="17"/>
      <c r="AB36" s="17"/>
      <c r="AC36" s="17"/>
    </row>
    <row r="37" spans="2:29" ht="13.5" customHeight="1">
      <c r="B37" s="15">
        <v>26</v>
      </c>
      <c r="C37" s="19">
        <f ca="1">C36+1/$C$4*(-LN(RAND()))+$C$6</f>
        <v>3021.295614646102</v>
      </c>
      <c r="D37" s="19">
        <f t="shared" ca="1" si="0"/>
        <v>3021.295614646102</v>
      </c>
      <c r="F37" s="19">
        <f t="shared" ca="1" si="1"/>
        <v>51.414013431670824</v>
      </c>
      <c r="I37" s="17"/>
      <c r="N37" s="17"/>
      <c r="AA37" s="17"/>
      <c r="AB37" s="17"/>
      <c r="AC37" s="17"/>
    </row>
    <row r="38" spans="2:29" ht="13.5" customHeight="1">
      <c r="B38" s="15">
        <v>27</v>
      </c>
      <c r="C38" s="19">
        <f ca="1">C37+1/$C$4*(-LN(RAND()))+$C$6</f>
        <v>3157.2477325314003</v>
      </c>
      <c r="D38" s="19">
        <f t="shared" ca="1" si="0"/>
        <v>3157.2477325314003</v>
      </c>
      <c r="F38" s="19">
        <f t="shared" ca="1" si="1"/>
        <v>41.902727633967665</v>
      </c>
      <c r="I38" s="17"/>
      <c r="N38" s="17"/>
      <c r="AA38" s="17"/>
      <c r="AB38" s="17"/>
      <c r="AC38" s="17"/>
    </row>
    <row r="39" spans="2:29" ht="13.5" customHeight="1">
      <c r="B39" s="15">
        <v>28</v>
      </c>
      <c r="C39" s="19">
        <f ca="1">C38+1/$C$4*(-LN(RAND()))+$C$6</f>
        <v>3284.2496159941311</v>
      </c>
      <c r="D39" s="19">
        <f t="shared" ca="1" si="0"/>
        <v>3284.2496159941311</v>
      </c>
      <c r="F39" s="19">
        <f t="shared" ca="1" si="1"/>
        <v>50.021258854165069</v>
      </c>
      <c r="I39" s="17"/>
      <c r="N39" s="17"/>
      <c r="AA39" s="17"/>
      <c r="AB39" s="17"/>
      <c r="AC39" s="17"/>
    </row>
    <row r="40" spans="2:29" ht="13.5" customHeight="1">
      <c r="B40" s="15">
        <v>29</v>
      </c>
      <c r="C40" s="19">
        <f ca="1">C39+1/$C$4*(-LN(RAND()))+$C$6</f>
        <v>3426.8622036966713</v>
      </c>
      <c r="D40" s="19">
        <f t="shared" ca="1" si="0"/>
        <v>3426.8622036966713</v>
      </c>
      <c r="F40" s="19">
        <f t="shared" ca="1" si="1"/>
        <v>42.357419069643932</v>
      </c>
      <c r="I40" s="17"/>
      <c r="N40" s="17"/>
      <c r="AA40" s="17"/>
      <c r="AB40" s="17"/>
      <c r="AC40" s="17"/>
    </row>
    <row r="41" spans="2:29" ht="13.5" customHeight="1">
      <c r="B41" s="15">
        <v>30</v>
      </c>
      <c r="C41" s="19">
        <f ca="1">C40+1/$C$4*(-LN(RAND()))+$C$6</f>
        <v>3606.4375768173418</v>
      </c>
      <c r="D41" s="19">
        <f t="shared" ca="1" si="0"/>
        <v>3606.4375768173418</v>
      </c>
      <c r="F41" s="19">
        <f t="shared" ca="1" si="1"/>
        <v>53.268895732393787</v>
      </c>
      <c r="I41" s="17"/>
      <c r="N41" s="17"/>
      <c r="AA41" s="17"/>
      <c r="AB41" s="17"/>
      <c r="AC41" s="17"/>
    </row>
    <row r="42" spans="2:29" ht="13.5" customHeight="1">
      <c r="B42" s="15">
        <v>31</v>
      </c>
      <c r="C42" s="19">
        <f ca="1">C41+1/$C$4*(-LN(RAND()))+$C$6</f>
        <v>3710.0605504836176</v>
      </c>
      <c r="D42" s="19">
        <f t="shared" ca="1" si="0"/>
        <v>3710.0605504836176</v>
      </c>
      <c r="F42" s="19">
        <f t="shared" ca="1" si="1"/>
        <v>47.474797154555837</v>
      </c>
      <c r="I42" s="17"/>
      <c r="N42" s="17"/>
      <c r="AA42" s="17"/>
      <c r="AB42" s="17"/>
      <c r="AC42" s="17"/>
    </row>
    <row r="43" spans="2:29" ht="13.5" customHeight="1">
      <c r="B43" s="15">
        <v>32</v>
      </c>
      <c r="C43" s="19">
        <f ca="1">C42+1/$C$4*(-LN(RAND()))+$C$6</f>
        <v>3719.5495314473624</v>
      </c>
      <c r="D43" s="19">
        <f t="shared" ca="1" si="0"/>
        <v>3719.5495314473624</v>
      </c>
      <c r="F43" s="19">
        <f t="shared" ca="1" si="1"/>
        <v>40.657335171842526</v>
      </c>
      <c r="I43" s="17"/>
      <c r="N43" s="17"/>
      <c r="AA43" s="17"/>
      <c r="AB43" s="17"/>
      <c r="AC43" s="17"/>
    </row>
    <row r="44" spans="2:29" ht="13.5" customHeight="1">
      <c r="B44" s="15">
        <v>33</v>
      </c>
      <c r="C44" s="19">
        <f ca="1">C43+1/$C$4*(-LN(RAND()))+$C$6</f>
        <v>3772.1246751221497</v>
      </c>
      <c r="D44" s="19">
        <f t="shared" ca="1" si="0"/>
        <v>3772.1246751221497</v>
      </c>
      <c r="F44" s="19">
        <f t="shared" ca="1" si="1"/>
        <v>43.15555863324002</v>
      </c>
      <c r="I44" s="17"/>
      <c r="N44" s="17"/>
      <c r="AA44" s="17"/>
      <c r="AB44" s="17"/>
      <c r="AC44" s="17"/>
    </row>
    <row r="45" spans="2:29" ht="13.5" customHeight="1">
      <c r="B45" s="15">
        <v>34</v>
      </c>
      <c r="C45" s="19">
        <f ca="1">C44+1/$C$4*(-LN(RAND()))+$C$6</f>
        <v>3786.9057124479405</v>
      </c>
      <c r="D45" s="19">
        <f t="shared" ca="1" si="0"/>
        <v>3786.9057124479405</v>
      </c>
      <c r="F45" s="19">
        <f t="shared" ca="1" si="1"/>
        <v>47.971636705139332</v>
      </c>
      <c r="I45" s="17"/>
      <c r="N45" s="17"/>
      <c r="AA45" s="17"/>
      <c r="AB45" s="17"/>
      <c r="AC45" s="17"/>
    </row>
    <row r="46" spans="2:29" ht="12.75" customHeight="1">
      <c r="B46" s="15">
        <v>35</v>
      </c>
      <c r="C46" s="19">
        <f ca="1">C45+1/$C$4*(-LN(RAND()))+$C$6</f>
        <v>3794.2963526136241</v>
      </c>
      <c r="D46" s="19">
        <f t="shared" ca="1" si="0"/>
        <v>3794.2963526136241</v>
      </c>
      <c r="F46" s="19">
        <f t="shared" ca="1" si="1"/>
        <v>39.357150085445099</v>
      </c>
      <c r="I46" s="17"/>
      <c r="N46" s="17"/>
      <c r="AA46" s="17"/>
      <c r="AB46" s="17"/>
      <c r="AC46" s="17"/>
    </row>
    <row r="47" spans="2:29" ht="12.75" customHeight="1">
      <c r="B47" s="15">
        <v>36</v>
      </c>
      <c r="C47" s="19">
        <f ca="1">C46+1/$C$4*(-LN(RAND()))+$C$6</f>
        <v>3830.7457504696113</v>
      </c>
      <c r="D47" s="19">
        <f t="shared" ca="1" si="0"/>
        <v>3830.7457504696113</v>
      </c>
      <c r="F47" s="19">
        <f t="shared" ca="1" si="1"/>
        <v>41.246354544962337</v>
      </c>
      <c r="I47" s="17"/>
      <c r="N47" s="17"/>
      <c r="AA47" s="17"/>
      <c r="AB47" s="17"/>
      <c r="AC47" s="17"/>
    </row>
    <row r="48" spans="2:29" ht="12.75" customHeight="1">
      <c r="B48" s="15">
        <v>37</v>
      </c>
      <c r="C48" s="19">
        <f ca="1">C47+1/$C$4*(-LN(RAND()))+$C$6</f>
        <v>4034.7937941170803</v>
      </c>
      <c r="D48" s="19">
        <f t="shared" ca="1" si="0"/>
        <v>4034.7937941170803</v>
      </c>
      <c r="F48" s="19">
        <f t="shared" ca="1" si="1"/>
        <v>53.877406069860136</v>
      </c>
      <c r="I48" s="17"/>
      <c r="N48" s="17"/>
      <c r="AA48" s="17"/>
      <c r="AB48" s="17"/>
      <c r="AC48" s="17"/>
    </row>
    <row r="49" spans="2:29" ht="12.75" customHeight="1">
      <c r="B49" s="15">
        <v>38</v>
      </c>
      <c r="C49" s="19">
        <f ca="1">C48+1/$C$4*(-LN(RAND()))+$C$6</f>
        <v>4134.3843037016441</v>
      </c>
      <c r="D49" s="19">
        <f t="shared" ca="1" si="0"/>
        <v>4134.3843037016441</v>
      </c>
      <c r="F49" s="19">
        <f t="shared" ca="1" si="1"/>
        <v>46.283047691424407</v>
      </c>
      <c r="I49" s="17"/>
      <c r="N49" s="17"/>
      <c r="AA49" s="17"/>
      <c r="AB49" s="17"/>
      <c r="AC49" s="17"/>
    </row>
    <row r="50" spans="2:29" ht="12.75" customHeight="1">
      <c r="B50" s="15">
        <v>39</v>
      </c>
      <c r="C50" s="19">
        <f ca="1">C49+1/$C$4*(-LN(RAND()))+$C$6</f>
        <v>4183.7040620332145</v>
      </c>
      <c r="D50" s="19">
        <f t="shared" ca="1" si="0"/>
        <v>4183.7040620332145</v>
      </c>
      <c r="F50" s="19">
        <f t="shared" ca="1" si="1"/>
        <v>45.823186208263522</v>
      </c>
      <c r="I50" s="17"/>
      <c r="N50" s="17"/>
      <c r="AA50" s="17"/>
      <c r="AB50" s="17"/>
      <c r="AC50" s="17"/>
    </row>
    <row r="51" spans="2:29" ht="12.75" customHeight="1">
      <c r="B51" s="15">
        <v>40</v>
      </c>
      <c r="C51" s="19">
        <f ca="1">C50+1/$C$4*(-LN(RAND()))+$C$6</f>
        <v>4249.2239974478525</v>
      </c>
      <c r="D51" s="19">
        <f t="shared" ca="1" si="0"/>
        <v>4249.2239974478525</v>
      </c>
      <c r="F51" s="19">
        <f t="shared" ca="1" si="1"/>
        <v>53.662946014260328</v>
      </c>
      <c r="I51" s="17"/>
      <c r="N51" s="17"/>
      <c r="AA51" s="17"/>
      <c r="AB51" s="17"/>
      <c r="AC51" s="17"/>
    </row>
    <row r="52" spans="2:29" ht="12.75" customHeight="1">
      <c r="B52" s="15">
        <v>41</v>
      </c>
      <c r="C52" s="19">
        <f ca="1">C51+1/$C$4*(-LN(RAND()))+$C$6</f>
        <v>4457.465074670813</v>
      </c>
      <c r="D52" s="19">
        <f t="shared" ca="1" si="0"/>
        <v>4457.465074670813</v>
      </c>
      <c r="F52" s="19">
        <f t="shared" ca="1" si="1"/>
        <v>44.501908049388582</v>
      </c>
      <c r="I52" s="17"/>
      <c r="N52" s="17"/>
      <c r="AA52" s="17"/>
      <c r="AB52" s="17"/>
      <c r="AC52" s="17"/>
    </row>
    <row r="53" spans="2:29" ht="12.75" customHeight="1">
      <c r="B53" s="15">
        <v>42</v>
      </c>
      <c r="C53" s="19">
        <f ca="1">C52+1/$C$4*(-LN(RAND()))+$C$6</f>
        <v>4577.3461764177091</v>
      </c>
      <c r="D53" s="19">
        <f t="shared" ca="1" si="0"/>
        <v>4577.3461764177091</v>
      </c>
      <c r="F53" s="19">
        <f t="shared" ca="1" si="1"/>
        <v>51.79207177085658</v>
      </c>
      <c r="I53" s="17"/>
      <c r="N53" s="17"/>
      <c r="AA53" s="17"/>
      <c r="AB53" s="17"/>
      <c r="AC53" s="17"/>
    </row>
    <row r="54" spans="2:29" ht="12.75" customHeight="1">
      <c r="B54" s="15">
        <v>43</v>
      </c>
      <c r="C54" s="19">
        <f ca="1">C53+1/$C$4*(-LN(RAND()))+$C$6</f>
        <v>4738.7559026697645</v>
      </c>
      <c r="D54" s="19">
        <f t="shared" ca="1" si="0"/>
        <v>4738.7559026697645</v>
      </c>
      <c r="F54" s="19">
        <f t="shared" ca="1" si="1"/>
        <v>49.117691214022031</v>
      </c>
      <c r="I54" s="17"/>
      <c r="N54" s="17"/>
      <c r="AA54" s="17"/>
      <c r="AB54" s="17"/>
      <c r="AC54" s="17"/>
    </row>
    <row r="55" spans="2:29" ht="12.75" customHeight="1">
      <c r="B55" s="15">
        <v>44</v>
      </c>
      <c r="C55" s="19">
        <f ca="1">C54+1/$C$4*(-LN(RAND()))+$C$6</f>
        <v>5251.6049487230557</v>
      </c>
      <c r="D55" s="19" t="str">
        <f t="shared" ca="1" si="0"/>
        <v/>
      </c>
      <c r="F55" s="19">
        <f t="shared" ca="1" si="1"/>
        <v>39.803868267199505</v>
      </c>
      <c r="I55" s="17"/>
      <c r="N55" s="17"/>
      <c r="AA55" s="17"/>
      <c r="AB55" s="17"/>
      <c r="AC55" s="17"/>
    </row>
    <row r="56" spans="2:29" ht="12.75" customHeight="1">
      <c r="B56" s="15">
        <v>45</v>
      </c>
      <c r="C56" s="19">
        <f ca="1">C55+1/$C$4*(-LN(RAND()))+$C$6</f>
        <v>5300.2120493337543</v>
      </c>
      <c r="D56" s="19" t="str">
        <f t="shared" ca="1" si="0"/>
        <v/>
      </c>
      <c r="F56" s="19">
        <f t="shared" ca="1" si="1"/>
        <v>50.19754741720773</v>
      </c>
      <c r="I56" s="17"/>
      <c r="N56" s="17"/>
      <c r="AA56" s="17"/>
      <c r="AB56" s="17"/>
      <c r="AC56" s="17"/>
    </row>
    <row r="57" spans="2:29" ht="12.75" customHeight="1">
      <c r="B57" s="15">
        <v>46</v>
      </c>
      <c r="C57" s="19">
        <f ca="1">C56+1/$C$4*(-LN(RAND()))+$C$6</f>
        <v>5401.4834789095239</v>
      </c>
      <c r="D57" s="19" t="str">
        <f t="shared" ca="1" si="0"/>
        <v/>
      </c>
      <c r="F57" s="19">
        <f t="shared" ca="1" si="1"/>
        <v>44.76705295523589</v>
      </c>
      <c r="I57" s="17"/>
      <c r="N57" s="17"/>
      <c r="AA57" s="17"/>
      <c r="AB57" s="17"/>
      <c r="AC57" s="17"/>
    </row>
    <row r="58" spans="2:29" ht="12.75" customHeight="1">
      <c r="B58" s="15">
        <v>47</v>
      </c>
      <c r="C58" s="19">
        <f ca="1">C57+1/$C$4*(-LN(RAND()))+$C$6</f>
        <v>5440.3415955225555</v>
      </c>
      <c r="D58" s="19" t="str">
        <f t="shared" ca="1" si="0"/>
        <v/>
      </c>
      <c r="F58" s="19">
        <f t="shared" ca="1" si="1"/>
        <v>50.033132512135118</v>
      </c>
      <c r="I58" s="17"/>
      <c r="N58" s="17"/>
      <c r="AA58" s="17"/>
      <c r="AB58" s="17"/>
      <c r="AC58" s="17"/>
    </row>
    <row r="59" spans="2:29" ht="12.75" customHeight="1">
      <c r="B59" s="15">
        <v>48</v>
      </c>
      <c r="C59" s="19">
        <f ca="1">C58+1/$C$4*(-LN(RAND()))+$C$6</f>
        <v>5570.0112365081695</v>
      </c>
      <c r="D59" s="19" t="str">
        <f t="shared" ca="1" si="0"/>
        <v/>
      </c>
      <c r="F59" s="19">
        <f t="shared" ca="1" si="1"/>
        <v>41.402574729927956</v>
      </c>
      <c r="I59" s="17"/>
      <c r="N59" s="17"/>
      <c r="AA59" s="17"/>
      <c r="AB59" s="17"/>
      <c r="AC59" s="17"/>
    </row>
    <row r="60" spans="2:29" ht="12.75" customHeight="1">
      <c r="B60" s="15">
        <v>49</v>
      </c>
      <c r="C60" s="19">
        <f ca="1">C59+1/$C$4*(-LN(RAND()))+$C$6</f>
        <v>5599.8764372845062</v>
      </c>
      <c r="D60" s="19" t="str">
        <f t="shared" ca="1" si="0"/>
        <v/>
      </c>
      <c r="F60" s="19">
        <f t="shared" ca="1" si="1"/>
        <v>52.787106469318893</v>
      </c>
      <c r="I60" s="17"/>
      <c r="N60" s="17"/>
      <c r="AA60" s="17"/>
      <c r="AB60" s="17"/>
      <c r="AC60" s="17"/>
    </row>
    <row r="61" spans="2:29" ht="12.75" customHeight="1">
      <c r="B61" s="15">
        <v>50</v>
      </c>
      <c r="C61" s="19">
        <f ca="1">C60+1/$C$4*(-LN(RAND()))+$C$6</f>
        <v>5626.2229923294426</v>
      </c>
      <c r="D61" s="19" t="str">
        <f t="shared" ca="1" si="0"/>
        <v/>
      </c>
      <c r="F61" s="19">
        <f t="shared" ca="1" si="1"/>
        <v>55.643114167820606</v>
      </c>
      <c r="I61" s="17"/>
      <c r="N61" s="17"/>
      <c r="AA61" s="17"/>
      <c r="AB61" s="17"/>
      <c r="AC61" s="17"/>
    </row>
    <row r="62" spans="2:29" ht="12.75" customHeight="1">
      <c r="B62" s="15">
        <v>51</v>
      </c>
      <c r="C62" s="19">
        <f ca="1">C61+1/$C$4*(-LN(RAND()))+$C$6</f>
        <v>5752.5481131756851</v>
      </c>
      <c r="D62" s="19" t="str">
        <f t="shared" ca="1" si="0"/>
        <v/>
      </c>
      <c r="F62" s="19">
        <f t="shared" ca="1" si="1"/>
        <v>58.325958342085841</v>
      </c>
      <c r="I62" s="17"/>
      <c r="N62" s="17"/>
      <c r="AA62" s="17"/>
      <c r="AB62" s="17"/>
      <c r="AC62" s="17"/>
    </row>
    <row r="63" spans="2:29" ht="12.75" customHeight="1">
      <c r="B63" s="15">
        <v>52</v>
      </c>
      <c r="C63" s="19">
        <f ca="1">C62+1/$C$4*(-LN(RAND()))+$C$6</f>
        <v>5800.6267174971617</v>
      </c>
      <c r="D63" s="19" t="str">
        <f t="shared" ca="1" si="0"/>
        <v/>
      </c>
      <c r="F63" s="19">
        <f t="shared" ca="1" si="1"/>
        <v>54.945264767440918</v>
      </c>
      <c r="I63" s="17"/>
      <c r="N63" s="17"/>
      <c r="AA63" s="17"/>
      <c r="AB63" s="17"/>
      <c r="AC63" s="17"/>
    </row>
    <row r="64" spans="2:29" ht="12.75" customHeight="1">
      <c r="B64" s="15">
        <v>53</v>
      </c>
      <c r="C64" s="19">
        <f ca="1">C63+1/$C$4*(-LN(RAND()))+$C$6</f>
        <v>6382.9335180994649</v>
      </c>
      <c r="D64" s="19" t="str">
        <f t="shared" ca="1" si="0"/>
        <v/>
      </c>
      <c r="F64" s="19">
        <f t="shared" ca="1" si="1"/>
        <v>49.247912993637435</v>
      </c>
      <c r="I64" s="17"/>
      <c r="N64" s="17"/>
      <c r="AA64" s="17"/>
      <c r="AB64" s="17"/>
      <c r="AC64" s="17"/>
    </row>
    <row r="65" spans="2:29" ht="12.75" customHeight="1">
      <c r="B65" s="15">
        <v>54</v>
      </c>
      <c r="C65" s="19">
        <f ca="1">C64+1/$C$4*(-LN(RAND()))+$C$6</f>
        <v>6502.8371237680767</v>
      </c>
      <c r="D65" s="19" t="str">
        <f t="shared" ca="1" si="0"/>
        <v/>
      </c>
      <c r="F65" s="19">
        <f t="shared" ca="1" si="1"/>
        <v>50.892620704257411</v>
      </c>
      <c r="I65" s="17"/>
      <c r="N65" s="17"/>
      <c r="AA65" s="17"/>
      <c r="AB65" s="17"/>
      <c r="AC65" s="17"/>
    </row>
    <row r="66" spans="2:29" ht="12.75" customHeight="1">
      <c r="B66" s="15">
        <v>55</v>
      </c>
      <c r="C66" s="19">
        <f ca="1">C65+1/$C$4*(-LN(RAND()))+$C$6</f>
        <v>6644.7365587747317</v>
      </c>
      <c r="D66" s="19" t="str">
        <f t="shared" ca="1" si="0"/>
        <v/>
      </c>
      <c r="F66" s="19">
        <f t="shared" ca="1" si="1"/>
        <v>44.621055699807329</v>
      </c>
      <c r="N66" s="17"/>
      <c r="AA66" s="17"/>
      <c r="AB66" s="17"/>
      <c r="AC66" s="17"/>
    </row>
    <row r="67" spans="2:29" ht="12.75" customHeight="1">
      <c r="B67" s="15">
        <v>56</v>
      </c>
      <c r="C67" s="19">
        <f ca="1">C66+1/$C$4*(-LN(RAND()))+$C$6</f>
        <v>7031.8501710651926</v>
      </c>
      <c r="D67" s="19" t="str">
        <f t="shared" ca="1" si="0"/>
        <v/>
      </c>
      <c r="F67" s="19">
        <f t="shared" ca="1" si="1"/>
        <v>45.622765766052645</v>
      </c>
      <c r="N67" s="17"/>
      <c r="AA67" s="17"/>
      <c r="AB67" s="17"/>
      <c r="AC67" s="17"/>
    </row>
    <row r="68" spans="2:29" ht="12.75" customHeight="1">
      <c r="B68" s="15">
        <v>57</v>
      </c>
      <c r="C68" s="19">
        <f ca="1">C67+1/$C$4*(-LN(RAND()))+$C$6</f>
        <v>7132.6599504400056</v>
      </c>
      <c r="D68" s="19" t="str">
        <f t="shared" ca="1" si="0"/>
        <v/>
      </c>
      <c r="F68" s="19">
        <f t="shared" ca="1" si="1"/>
        <v>48.776491363988193</v>
      </c>
      <c r="N68" s="17"/>
      <c r="AA68" s="17"/>
      <c r="AB68" s="17"/>
      <c r="AC68" s="17"/>
    </row>
    <row r="69" spans="2:29" ht="12.75" customHeight="1">
      <c r="B69" s="15">
        <v>58</v>
      </c>
      <c r="C69" s="19">
        <f ca="1">C68+1/$C$4*(-LN(RAND()))+$C$6</f>
        <v>7163.8939881000251</v>
      </c>
      <c r="D69" s="19" t="str">
        <f t="shared" ca="1" si="0"/>
        <v/>
      </c>
      <c r="F69" s="19">
        <f t="shared" ca="1" si="1"/>
        <v>49.54524767915526</v>
      </c>
      <c r="N69" s="17"/>
      <c r="AA69" s="17"/>
      <c r="AB69" s="17"/>
      <c r="AC69" s="17"/>
    </row>
    <row r="70" spans="2:29" ht="12.75" customHeight="1">
      <c r="B70" s="15">
        <v>59</v>
      </c>
      <c r="C70" s="19">
        <f ca="1">C69+1/$C$4*(-LN(RAND()))+$C$6</f>
        <v>7194.0333388851295</v>
      </c>
      <c r="D70" s="19" t="str">
        <f t="shared" ca="1" si="0"/>
        <v/>
      </c>
      <c r="F70" s="19">
        <f t="shared" ca="1" si="1"/>
        <v>42.895760648418985</v>
      </c>
      <c r="N70" s="17"/>
      <c r="AA70" s="17"/>
      <c r="AB70" s="17"/>
      <c r="AC70" s="17"/>
    </row>
    <row r="71" spans="2:29" ht="12.75" customHeight="1">
      <c r="B71" s="15">
        <v>60</v>
      </c>
      <c r="C71" s="19">
        <f ca="1">C70+1/$C$4*(-LN(RAND()))+$C$6</f>
        <v>7196.4403833962679</v>
      </c>
      <c r="D71" s="19" t="str">
        <f t="shared" ca="1" si="0"/>
        <v/>
      </c>
      <c r="F71" s="19">
        <f t="shared" ca="1" si="1"/>
        <v>53.566491649807674</v>
      </c>
      <c r="N71" s="17"/>
      <c r="AA71" s="17"/>
      <c r="AB71" s="17"/>
      <c r="AC71" s="17"/>
    </row>
    <row r="72" spans="2:29" ht="12.75" customHeight="1">
      <c r="B72" s="15">
        <v>61</v>
      </c>
      <c r="C72" s="19">
        <f ca="1">C71+1/$C$4*(-LN(RAND()))+$C$6</f>
        <v>7460.9158752864196</v>
      </c>
      <c r="D72" s="19" t="str">
        <f t="shared" ca="1" si="0"/>
        <v/>
      </c>
      <c r="F72" s="19">
        <f t="shared" ca="1" si="1"/>
        <v>52.414728528309247</v>
      </c>
      <c r="N72" s="17"/>
      <c r="AA72" s="17"/>
      <c r="AB72" s="17"/>
      <c r="AC72" s="17"/>
    </row>
    <row r="73" spans="2:29" ht="12.75" customHeight="1">
      <c r="B73" s="15">
        <v>62</v>
      </c>
      <c r="C73" s="19">
        <f ca="1">C72+1/$C$4*(-LN(RAND()))+$C$6</f>
        <v>7604.556959977841</v>
      </c>
      <c r="D73" s="19" t="str">
        <f t="shared" ca="1" si="0"/>
        <v/>
      </c>
      <c r="F73" s="19">
        <f t="shared" ca="1" si="1"/>
        <v>51.852782568355508</v>
      </c>
      <c r="N73" s="17"/>
      <c r="AA73" s="17"/>
      <c r="AB73" s="17"/>
      <c r="AC73" s="17"/>
    </row>
    <row r="74" spans="2:29" ht="12.75" customHeight="1">
      <c r="B74" s="15">
        <v>63</v>
      </c>
      <c r="C74" s="19">
        <f ca="1">C73+1/$C$4*(-LN(RAND()))+$C$6</f>
        <v>7785.3069745566645</v>
      </c>
      <c r="D74" s="19" t="str">
        <f t="shared" ca="1" si="0"/>
        <v/>
      </c>
      <c r="F74" s="19">
        <f t="shared" ca="1" si="1"/>
        <v>55.425835072719998</v>
      </c>
      <c r="N74" s="17"/>
      <c r="AA74" s="17"/>
      <c r="AB74" s="17"/>
      <c r="AC74" s="17"/>
    </row>
    <row r="75" spans="2:29" ht="12.75" customHeight="1">
      <c r="B75" s="15">
        <v>64</v>
      </c>
      <c r="C75" s="19">
        <f ca="1">C74+1/$C$4*(-LN(RAND()))+$C$6</f>
        <v>8067.30962868399</v>
      </c>
      <c r="D75" s="19" t="str">
        <f t="shared" ca="1" si="0"/>
        <v/>
      </c>
      <c r="F75" s="19">
        <f t="shared" ca="1" si="1"/>
        <v>53.841912859447433</v>
      </c>
      <c r="N75" s="17"/>
      <c r="AA75" s="17"/>
      <c r="AB75" s="17"/>
      <c r="AC75" s="17"/>
    </row>
    <row r="76" spans="2:29" ht="12.75" customHeight="1">
      <c r="B76" s="15">
        <v>65</v>
      </c>
      <c r="C76" s="19">
        <f ca="1">C75+1/$C$4*(-LN(RAND()))+$C$6</f>
        <v>8452.8860754639154</v>
      </c>
      <c r="D76" s="19" t="str">
        <f t="shared" ref="D76:D139" ca="1" si="3">IF(C76&gt;$J$5,"",C76)</f>
        <v/>
      </c>
      <c r="F76" s="19">
        <f t="shared" ref="F76:F139" ca="1" si="4">LOGINV(RAND(),F$5,F$6)</f>
        <v>48.954257117508654</v>
      </c>
      <c r="N76" s="17"/>
      <c r="AA76" s="17"/>
      <c r="AB76" s="17"/>
      <c r="AC76" s="17"/>
    </row>
    <row r="77" spans="2:29" ht="12.75" customHeight="1">
      <c r="B77" s="15">
        <v>66</v>
      </c>
      <c r="C77" s="19">
        <f ca="1">C76+1/$C$4*(-LN(RAND()))+$C$6</f>
        <v>8520.726486540847</v>
      </c>
      <c r="D77" s="19" t="str">
        <f t="shared" ca="1" si="3"/>
        <v/>
      </c>
      <c r="F77" s="19">
        <f t="shared" ca="1" si="4"/>
        <v>56.150398686590798</v>
      </c>
      <c r="N77" s="17"/>
      <c r="AA77" s="17"/>
      <c r="AB77" s="17"/>
      <c r="AC77" s="17"/>
    </row>
    <row r="78" spans="2:29" ht="12.75" customHeight="1">
      <c r="B78" s="15">
        <v>67</v>
      </c>
      <c r="C78" s="19">
        <f ca="1">C77+1/$C$4*(-LN(RAND()))+$C$6</f>
        <v>8737.976206680798</v>
      </c>
      <c r="D78" s="19" t="str">
        <f t="shared" ca="1" si="3"/>
        <v/>
      </c>
      <c r="F78" s="19">
        <f t="shared" ca="1" si="4"/>
        <v>53.78052636285198</v>
      </c>
      <c r="N78" s="17"/>
      <c r="AA78" s="17"/>
      <c r="AB78" s="17"/>
      <c r="AC78" s="17"/>
    </row>
    <row r="79" spans="2:29" ht="12.75" customHeight="1">
      <c r="B79" s="15">
        <v>68</v>
      </c>
      <c r="C79" s="19">
        <f ca="1">C78+1/$C$4*(-LN(RAND()))+$C$6</f>
        <v>8744.2009860719081</v>
      </c>
      <c r="D79" s="19" t="str">
        <f t="shared" ca="1" si="3"/>
        <v/>
      </c>
      <c r="F79" s="19">
        <f t="shared" ca="1" si="4"/>
        <v>49.588087929117094</v>
      </c>
      <c r="N79" s="17"/>
      <c r="AA79" s="17"/>
      <c r="AB79" s="17"/>
      <c r="AC79" s="17"/>
    </row>
    <row r="80" spans="2:29" ht="12.75" customHeight="1">
      <c r="B80" s="15">
        <v>69</v>
      </c>
      <c r="C80" s="19">
        <f ca="1">C79+1/$C$4*(-LN(RAND()))+$C$6</f>
        <v>8745.5574080832885</v>
      </c>
      <c r="D80" s="19" t="str">
        <f t="shared" ca="1" si="3"/>
        <v/>
      </c>
      <c r="F80" s="19">
        <f t="shared" ca="1" si="4"/>
        <v>56.301708116251184</v>
      </c>
      <c r="N80" s="17"/>
      <c r="AA80" s="17"/>
      <c r="AB80" s="17"/>
      <c r="AC80" s="17"/>
    </row>
    <row r="81" spans="2:29" ht="12.75" customHeight="1">
      <c r="B81" s="15">
        <v>70</v>
      </c>
      <c r="C81" s="19">
        <f ca="1">C80+1/$C$4*(-LN(RAND()))+$C$6</f>
        <v>8989.482355531989</v>
      </c>
      <c r="D81" s="19" t="str">
        <f t="shared" ca="1" si="3"/>
        <v/>
      </c>
      <c r="F81" s="19">
        <f t="shared" ca="1" si="4"/>
        <v>55.24303091911478</v>
      </c>
      <c r="N81" s="17"/>
      <c r="AA81" s="17"/>
      <c r="AB81" s="17"/>
      <c r="AC81" s="17"/>
    </row>
    <row r="82" spans="2:29" ht="12.75" customHeight="1">
      <c r="B82" s="15">
        <v>71</v>
      </c>
      <c r="C82" s="19">
        <f ca="1">C81+1/$C$4*(-LN(RAND()))+$C$6</f>
        <v>9188.6065858377315</v>
      </c>
      <c r="D82" s="19" t="str">
        <f t="shared" ca="1" si="3"/>
        <v/>
      </c>
      <c r="F82" s="19">
        <f t="shared" ca="1" si="4"/>
        <v>51.979823350791612</v>
      </c>
      <c r="N82" s="17"/>
      <c r="AA82" s="17"/>
      <c r="AB82" s="17"/>
      <c r="AC82" s="17"/>
    </row>
    <row r="83" spans="2:29" ht="12.75" customHeight="1">
      <c r="B83" s="15">
        <v>72</v>
      </c>
      <c r="C83" s="19">
        <f ca="1">C82+1/$C$4*(-LN(RAND()))+$C$6</f>
        <v>9371.6534856355538</v>
      </c>
      <c r="D83" s="19" t="str">
        <f t="shared" ca="1" si="3"/>
        <v/>
      </c>
      <c r="F83" s="19">
        <f t="shared" ca="1" si="4"/>
        <v>52.724439687388397</v>
      </c>
      <c r="N83" s="17"/>
      <c r="AA83" s="17"/>
      <c r="AB83" s="17"/>
      <c r="AC83" s="17"/>
    </row>
    <row r="84" spans="2:29" ht="12.75" customHeight="1">
      <c r="B84" s="15">
        <v>73</v>
      </c>
      <c r="C84" s="19">
        <f ca="1">C83+1/$C$4*(-LN(RAND()))+$C$6</f>
        <v>9413.4329447647797</v>
      </c>
      <c r="D84" s="19" t="str">
        <f t="shared" ca="1" si="3"/>
        <v/>
      </c>
      <c r="F84" s="19">
        <f t="shared" ca="1" si="4"/>
        <v>48.840511079852476</v>
      </c>
      <c r="N84" s="17"/>
      <c r="AA84" s="17"/>
      <c r="AB84" s="17"/>
      <c r="AC84" s="17"/>
    </row>
    <row r="85" spans="2:29" ht="12.75" customHeight="1">
      <c r="B85" s="15">
        <v>74</v>
      </c>
      <c r="C85" s="19">
        <f ca="1">C84+1/$C$4*(-LN(RAND()))+$C$6</f>
        <v>9450.7588595268571</v>
      </c>
      <c r="D85" s="19" t="str">
        <f t="shared" ca="1" si="3"/>
        <v/>
      </c>
      <c r="F85" s="19">
        <f t="shared" ca="1" si="4"/>
        <v>48.805726796803754</v>
      </c>
      <c r="N85" s="17"/>
      <c r="AA85" s="17"/>
      <c r="AB85" s="17"/>
      <c r="AC85" s="17"/>
    </row>
    <row r="86" spans="2:29" ht="12.75" customHeight="1">
      <c r="B86" s="15">
        <v>75</v>
      </c>
      <c r="C86" s="19">
        <f ca="1">C85+1/$C$4*(-LN(RAND()))+$C$6</f>
        <v>9512.7283487618843</v>
      </c>
      <c r="D86" s="19" t="str">
        <f t="shared" ca="1" si="3"/>
        <v/>
      </c>
      <c r="F86" s="19">
        <f t="shared" ca="1" si="4"/>
        <v>53.882465541174419</v>
      </c>
      <c r="N86" s="17"/>
      <c r="AA86" s="17"/>
      <c r="AB86" s="17"/>
      <c r="AC86" s="17"/>
    </row>
    <row r="87" spans="2:29" ht="12.75" customHeight="1">
      <c r="B87" s="15">
        <v>76</v>
      </c>
      <c r="C87" s="19">
        <f ca="1">C86+1/$C$4*(-LN(RAND()))+$C$6</f>
        <v>9518.2113162766018</v>
      </c>
      <c r="D87" s="19" t="str">
        <f t="shared" ca="1" si="3"/>
        <v/>
      </c>
      <c r="F87" s="19">
        <f t="shared" ca="1" si="4"/>
        <v>53.956166383831366</v>
      </c>
      <c r="N87" s="17"/>
      <c r="AA87" s="17"/>
      <c r="AB87" s="17"/>
      <c r="AC87" s="17"/>
    </row>
    <row r="88" spans="2:29" ht="12.75" customHeight="1">
      <c r="B88" s="15">
        <v>77</v>
      </c>
      <c r="C88" s="19">
        <f ca="1">C87+1/$C$4*(-LN(RAND()))+$C$6</f>
        <v>9535.9889585700676</v>
      </c>
      <c r="D88" s="19" t="str">
        <f t="shared" ca="1" si="3"/>
        <v/>
      </c>
      <c r="F88" s="19">
        <f t="shared" ca="1" si="4"/>
        <v>49.700707530662619</v>
      </c>
      <c r="N88" s="17"/>
      <c r="AA88" s="17"/>
      <c r="AB88" s="17"/>
      <c r="AC88" s="17"/>
    </row>
    <row r="89" spans="2:29" ht="12.75" customHeight="1">
      <c r="B89" s="15">
        <v>78</v>
      </c>
      <c r="C89" s="19">
        <f ca="1">C88+1/$C$4*(-LN(RAND()))+$C$6</f>
        <v>9583.4438094305115</v>
      </c>
      <c r="D89" s="19" t="str">
        <f t="shared" ca="1" si="3"/>
        <v/>
      </c>
      <c r="F89" s="19">
        <f t="shared" ca="1" si="4"/>
        <v>63.184696233093305</v>
      </c>
      <c r="N89" s="17"/>
      <c r="AA89" s="17"/>
      <c r="AB89" s="17"/>
      <c r="AC89" s="17"/>
    </row>
    <row r="90" spans="2:29" ht="12.75" customHeight="1">
      <c r="B90" s="15">
        <v>79</v>
      </c>
      <c r="C90" s="19">
        <f ca="1">C89+1/$C$4*(-LN(RAND()))+$C$6</f>
        <v>9844.1997733332373</v>
      </c>
      <c r="D90" s="19" t="str">
        <f t="shared" ca="1" si="3"/>
        <v/>
      </c>
      <c r="F90" s="19">
        <f t="shared" ca="1" si="4"/>
        <v>47.282815348556824</v>
      </c>
      <c r="N90" s="17"/>
      <c r="AA90" s="17"/>
      <c r="AB90" s="17"/>
      <c r="AC90" s="17"/>
    </row>
    <row r="91" spans="2:29" ht="12.75" customHeight="1">
      <c r="B91" s="15">
        <v>80</v>
      </c>
      <c r="C91" s="19">
        <f ca="1">C90+1/$C$4*(-LN(RAND()))+$C$6</f>
        <v>9866.9573506634097</v>
      </c>
      <c r="D91" s="19" t="str">
        <f t="shared" ca="1" si="3"/>
        <v/>
      </c>
      <c r="F91" s="19">
        <f t="shared" ca="1" si="4"/>
        <v>53.002419514887748</v>
      </c>
      <c r="N91" s="17"/>
      <c r="AA91" s="17"/>
      <c r="AB91" s="17"/>
      <c r="AC91" s="17"/>
    </row>
    <row r="92" spans="2:29" ht="12.75" customHeight="1">
      <c r="B92" s="15">
        <v>81</v>
      </c>
      <c r="C92" s="19">
        <f ca="1">C91+1/$C$4*(-LN(RAND()))+$C$6</f>
        <v>9939.1287502062423</v>
      </c>
      <c r="D92" s="19" t="str">
        <f t="shared" ca="1" si="3"/>
        <v/>
      </c>
      <c r="F92" s="19">
        <f t="shared" ca="1" si="4"/>
        <v>46.603828938000902</v>
      </c>
      <c r="N92" s="17"/>
      <c r="AA92" s="17"/>
      <c r="AB92" s="17"/>
      <c r="AC92" s="17"/>
    </row>
    <row r="93" spans="2:29" ht="12.75" customHeight="1">
      <c r="B93" s="15">
        <v>82</v>
      </c>
      <c r="C93" s="19">
        <f ca="1">C92+1/$C$4*(-LN(RAND()))+$C$6</f>
        <v>10005.01230058277</v>
      </c>
      <c r="D93" s="19" t="str">
        <f t="shared" ca="1" si="3"/>
        <v/>
      </c>
      <c r="F93" s="19">
        <f t="shared" ca="1" si="4"/>
        <v>45.849491231172614</v>
      </c>
      <c r="N93" s="17"/>
      <c r="AA93" s="17"/>
      <c r="AB93" s="17"/>
      <c r="AC93" s="17"/>
    </row>
    <row r="94" spans="2:29" ht="12.75" customHeight="1">
      <c r="B94" s="15">
        <v>83</v>
      </c>
      <c r="C94" s="19">
        <f ca="1">C93+1/$C$4*(-LN(RAND()))+$C$6</f>
        <v>10006.073578409261</v>
      </c>
      <c r="D94" s="19" t="str">
        <f t="shared" ca="1" si="3"/>
        <v/>
      </c>
      <c r="F94" s="19">
        <f t="shared" ca="1" si="4"/>
        <v>51.935310689311052</v>
      </c>
      <c r="N94" s="17"/>
      <c r="AA94" s="17"/>
      <c r="AB94" s="17"/>
      <c r="AC94" s="17"/>
    </row>
    <row r="95" spans="2:29" ht="12.75" customHeight="1">
      <c r="B95" s="15">
        <v>84</v>
      </c>
      <c r="C95" s="19">
        <f ca="1">C94+1/$C$4*(-LN(RAND()))+$C$6</f>
        <v>10045.276279184201</v>
      </c>
      <c r="D95" s="19" t="str">
        <f t="shared" ca="1" si="3"/>
        <v/>
      </c>
      <c r="F95" s="19">
        <f t="shared" ca="1" si="4"/>
        <v>53.539068808538318</v>
      </c>
      <c r="N95" s="17"/>
      <c r="AA95" s="17"/>
      <c r="AB95" s="17"/>
      <c r="AC95" s="17"/>
    </row>
    <row r="96" spans="2:29" ht="12.75" customHeight="1">
      <c r="B96" s="15">
        <v>85</v>
      </c>
      <c r="C96" s="19">
        <f ca="1">C95+1/$C$4*(-LN(RAND()))+$C$6</f>
        <v>10217.215635275055</v>
      </c>
      <c r="D96" s="19" t="str">
        <f t="shared" ca="1" si="3"/>
        <v/>
      </c>
      <c r="F96" s="19">
        <f t="shared" ca="1" si="4"/>
        <v>49.608875582258804</v>
      </c>
      <c r="N96" s="17"/>
      <c r="AA96" s="17"/>
      <c r="AB96" s="17"/>
      <c r="AC96" s="17"/>
    </row>
    <row r="97" spans="2:29" ht="12.75" customHeight="1">
      <c r="B97" s="15">
        <v>86</v>
      </c>
      <c r="C97" s="19">
        <f ca="1">C96+1/$C$4*(-LN(RAND()))+$C$6</f>
        <v>10389.665941663865</v>
      </c>
      <c r="D97" s="19" t="str">
        <f t="shared" ca="1" si="3"/>
        <v/>
      </c>
      <c r="F97" s="19">
        <f t="shared" ca="1" si="4"/>
        <v>51.637356556274227</v>
      </c>
      <c r="N97" s="17"/>
      <c r="AA97" s="17"/>
      <c r="AB97" s="17"/>
      <c r="AC97" s="17"/>
    </row>
    <row r="98" spans="2:29" ht="12.75" customHeight="1">
      <c r="B98" s="15">
        <v>87</v>
      </c>
      <c r="C98" s="19">
        <f ca="1">C97+1/$C$4*(-LN(RAND()))+$C$6</f>
        <v>10521.284667116875</v>
      </c>
      <c r="D98" s="19" t="str">
        <f t="shared" ca="1" si="3"/>
        <v/>
      </c>
      <c r="F98" s="19">
        <f t="shared" ca="1" si="4"/>
        <v>45.576359931109316</v>
      </c>
      <c r="N98" s="17"/>
      <c r="AA98" s="17"/>
      <c r="AB98" s="17"/>
      <c r="AC98" s="17"/>
    </row>
    <row r="99" spans="2:29" ht="12.75" customHeight="1">
      <c r="B99" s="15">
        <v>88</v>
      </c>
      <c r="C99" s="19">
        <f ca="1">C98+1/$C$4*(-LN(RAND()))+$C$6</f>
        <v>10639.625543550679</v>
      </c>
      <c r="D99" s="19" t="str">
        <f t="shared" ca="1" si="3"/>
        <v/>
      </c>
      <c r="F99" s="19">
        <f t="shared" ca="1" si="4"/>
        <v>53.105142873696977</v>
      </c>
      <c r="N99" s="17"/>
      <c r="AA99" s="17"/>
      <c r="AB99" s="17"/>
      <c r="AC99" s="17"/>
    </row>
    <row r="100" spans="2:29" ht="12.75" customHeight="1">
      <c r="B100" s="15">
        <v>89</v>
      </c>
      <c r="C100" s="19">
        <f ca="1">C99+1/$C$4*(-LN(RAND()))+$C$6</f>
        <v>10666.492677052833</v>
      </c>
      <c r="D100" s="19" t="str">
        <f t="shared" ca="1" si="3"/>
        <v/>
      </c>
      <c r="F100" s="19">
        <f t="shared" ca="1" si="4"/>
        <v>47.230214959358015</v>
      </c>
      <c r="N100" s="17"/>
      <c r="AA100" s="17"/>
      <c r="AB100" s="17"/>
      <c r="AC100" s="17"/>
    </row>
    <row r="101" spans="2:29" ht="12.75" customHeight="1">
      <c r="B101" s="15">
        <v>90</v>
      </c>
      <c r="C101" s="19">
        <f ca="1">C100+1/$C$4*(-LN(RAND()))+$C$6</f>
        <v>10817.579430545267</v>
      </c>
      <c r="D101" s="19" t="str">
        <f t="shared" ca="1" si="3"/>
        <v/>
      </c>
      <c r="F101" s="19">
        <f t="shared" ca="1" si="4"/>
        <v>41.475209499382331</v>
      </c>
      <c r="N101" s="17"/>
      <c r="AA101" s="17"/>
      <c r="AB101" s="17"/>
      <c r="AC101" s="17"/>
    </row>
    <row r="102" spans="2:29" ht="12.75" customHeight="1">
      <c r="B102" s="15">
        <v>91</v>
      </c>
      <c r="C102" s="19">
        <f ca="1">C101+1/$C$4*(-LN(RAND()))+$C$6</f>
        <v>10888.202169479027</v>
      </c>
      <c r="D102" s="19" t="str">
        <f t="shared" ca="1" si="3"/>
        <v/>
      </c>
      <c r="F102" s="19">
        <f t="shared" ca="1" si="4"/>
        <v>49.147870991365281</v>
      </c>
      <c r="N102" s="17"/>
      <c r="AA102" s="17"/>
      <c r="AB102" s="17"/>
      <c r="AC102" s="17"/>
    </row>
    <row r="103" spans="2:29" ht="12.75" customHeight="1">
      <c r="B103" s="15">
        <v>92</v>
      </c>
      <c r="C103" s="19">
        <f ca="1">C102+1/$C$4*(-LN(RAND()))+$C$6</f>
        <v>10920.392172853115</v>
      </c>
      <c r="D103" s="19" t="str">
        <f t="shared" ca="1" si="3"/>
        <v/>
      </c>
      <c r="F103" s="19">
        <f t="shared" ca="1" si="4"/>
        <v>54.260012939043023</v>
      </c>
      <c r="N103" s="17"/>
      <c r="AA103" s="17"/>
      <c r="AB103" s="17"/>
      <c r="AC103" s="17"/>
    </row>
    <row r="104" spans="2:29" ht="12.75" customHeight="1">
      <c r="B104" s="15">
        <v>93</v>
      </c>
      <c r="C104" s="19">
        <f ca="1">C103+1/$C$4*(-LN(RAND()))+$C$6</f>
        <v>10953.250809565548</v>
      </c>
      <c r="D104" s="19" t="str">
        <f t="shared" ca="1" si="3"/>
        <v/>
      </c>
      <c r="F104" s="19">
        <f t="shared" ca="1" si="4"/>
        <v>59.659261137302252</v>
      </c>
      <c r="N104" s="17"/>
      <c r="AA104" s="17"/>
      <c r="AB104" s="17"/>
      <c r="AC104" s="17"/>
    </row>
    <row r="105" spans="2:29" ht="12.75" customHeight="1">
      <c r="B105" s="15">
        <v>94</v>
      </c>
      <c r="C105" s="19">
        <f ca="1">C104+1/$C$4*(-LN(RAND()))+$C$6</f>
        <v>11125.459471598013</v>
      </c>
      <c r="D105" s="19" t="str">
        <f t="shared" ca="1" si="3"/>
        <v/>
      </c>
      <c r="F105" s="19">
        <f t="shared" ca="1" si="4"/>
        <v>52.384413570362376</v>
      </c>
      <c r="N105" s="17"/>
      <c r="AA105" s="17"/>
      <c r="AB105" s="17"/>
      <c r="AC105" s="17"/>
    </row>
    <row r="106" spans="2:29" ht="12.75" customHeight="1">
      <c r="B106" s="15">
        <v>95</v>
      </c>
      <c r="C106" s="19">
        <f ca="1">C105+1/$C$4*(-LN(RAND()))+$C$6</f>
        <v>11238.195462396554</v>
      </c>
      <c r="D106" s="19" t="str">
        <f t="shared" ca="1" si="3"/>
        <v/>
      </c>
      <c r="F106" s="19">
        <f t="shared" ca="1" si="4"/>
        <v>47.542916188176704</v>
      </c>
      <c r="N106" s="17"/>
      <c r="AA106" s="17"/>
      <c r="AB106" s="17"/>
      <c r="AC106" s="17"/>
    </row>
    <row r="107" spans="2:29" ht="12.75" customHeight="1">
      <c r="B107" s="15">
        <v>96</v>
      </c>
      <c r="C107" s="19">
        <f ca="1">C106+1/$C$4*(-LN(RAND()))+$C$6</f>
        <v>11240.357610519242</v>
      </c>
      <c r="D107" s="19" t="str">
        <f t="shared" ca="1" si="3"/>
        <v/>
      </c>
      <c r="F107" s="19">
        <f t="shared" ca="1" si="4"/>
        <v>46.632033397120495</v>
      </c>
      <c r="N107" s="17"/>
      <c r="AA107" s="17"/>
      <c r="AB107" s="17"/>
      <c r="AC107" s="17"/>
    </row>
    <row r="108" spans="2:29" ht="12.75" customHeight="1">
      <c r="B108" s="15">
        <v>97</v>
      </c>
      <c r="C108" s="19">
        <f ca="1">C107+1/$C$4*(-LN(RAND()))+$C$6</f>
        <v>11255.308438423495</v>
      </c>
      <c r="D108" s="19" t="str">
        <f t="shared" ca="1" si="3"/>
        <v/>
      </c>
      <c r="F108" s="19">
        <f t="shared" ca="1" si="4"/>
        <v>42.885393173096368</v>
      </c>
      <c r="N108" s="17"/>
      <c r="AA108" s="17"/>
      <c r="AB108" s="17"/>
      <c r="AC108" s="17"/>
    </row>
    <row r="109" spans="2:29" ht="12.75" customHeight="1">
      <c r="B109" s="15">
        <v>98</v>
      </c>
      <c r="C109" s="19">
        <f ca="1">C108+1/$C$4*(-LN(RAND()))+$C$6</f>
        <v>11260.969757442006</v>
      </c>
      <c r="D109" s="19" t="str">
        <f t="shared" ca="1" si="3"/>
        <v/>
      </c>
      <c r="F109" s="19">
        <f t="shared" ca="1" si="4"/>
        <v>44.612829108976584</v>
      </c>
      <c r="N109" s="17"/>
      <c r="AA109" s="17"/>
      <c r="AB109" s="17"/>
      <c r="AC109" s="17"/>
    </row>
    <row r="110" spans="2:29" ht="12.75" customHeight="1">
      <c r="B110" s="15">
        <v>99</v>
      </c>
      <c r="C110" s="19">
        <f ca="1">C109+1/$C$4*(-LN(RAND()))+$C$6</f>
        <v>11263.722336002756</v>
      </c>
      <c r="D110" s="19" t="str">
        <f t="shared" ca="1" si="3"/>
        <v/>
      </c>
      <c r="F110" s="19">
        <f t="shared" ca="1" si="4"/>
        <v>48.115135748836529</v>
      </c>
      <c r="N110" s="17"/>
      <c r="AA110" s="17"/>
      <c r="AB110" s="17"/>
      <c r="AC110" s="17"/>
    </row>
    <row r="111" spans="2:29" ht="12.75" customHeight="1">
      <c r="B111" s="15">
        <v>100</v>
      </c>
      <c r="C111" s="19">
        <f ca="1">C110+1/$C$4*(-LN(RAND()))+$C$6</f>
        <v>11350.243955680106</v>
      </c>
      <c r="D111" s="19" t="str">
        <f t="shared" ca="1" si="3"/>
        <v/>
      </c>
      <c r="F111" s="19">
        <f t="shared" ca="1" si="4"/>
        <v>48.246281165141106</v>
      </c>
      <c r="N111" s="17"/>
      <c r="AA111" s="17"/>
      <c r="AB111" s="17"/>
      <c r="AC111" s="17"/>
    </row>
    <row r="112" spans="2:29" ht="12.75" customHeight="1">
      <c r="B112" s="15">
        <v>101</v>
      </c>
      <c r="C112" s="19">
        <f ca="1">C111+1/$C$4*(-LN(RAND()))+$C$6</f>
        <v>11555.185126980774</v>
      </c>
      <c r="D112" s="19" t="str">
        <f t="shared" ca="1" si="3"/>
        <v/>
      </c>
      <c r="F112" s="19">
        <f t="shared" ca="1" si="4"/>
        <v>49.193169510795741</v>
      </c>
      <c r="G112" s="15"/>
      <c r="N112" s="17"/>
      <c r="AA112" s="17"/>
      <c r="AB112" s="17"/>
      <c r="AC112" s="17"/>
    </row>
    <row r="113" spans="2:29" ht="12.75" customHeight="1">
      <c r="B113" s="15">
        <v>102</v>
      </c>
      <c r="C113" s="19">
        <f ca="1">C112+1/$C$4*(-LN(RAND()))+$C$6</f>
        <v>11560.147636009806</v>
      </c>
      <c r="D113" s="19" t="str">
        <f t="shared" ca="1" si="3"/>
        <v/>
      </c>
      <c r="F113" s="19">
        <f t="shared" ca="1" si="4"/>
        <v>50.703066381350055</v>
      </c>
      <c r="N113" s="17"/>
      <c r="AA113" s="17"/>
      <c r="AB113" s="17"/>
      <c r="AC113" s="17"/>
    </row>
    <row r="114" spans="2:29" ht="12.75" customHeight="1">
      <c r="B114" s="15">
        <v>103</v>
      </c>
      <c r="C114" s="19">
        <f ca="1">C113+1/$C$4*(-LN(RAND()))+$C$6</f>
        <v>11607.256507935081</v>
      </c>
      <c r="D114" s="19" t="str">
        <f t="shared" ca="1" si="3"/>
        <v/>
      </c>
      <c r="F114" s="19">
        <f t="shared" ca="1" si="4"/>
        <v>46.42462241982998</v>
      </c>
      <c r="N114" s="17"/>
      <c r="AA114" s="17"/>
      <c r="AB114" s="17"/>
      <c r="AC114" s="17"/>
    </row>
    <row r="115" spans="2:29" ht="12.75" customHeight="1">
      <c r="B115" s="15">
        <v>104</v>
      </c>
      <c r="C115" s="19">
        <f ca="1">C114+1/$C$4*(-LN(RAND()))+$C$6</f>
        <v>11703.307772576056</v>
      </c>
      <c r="D115" s="19" t="str">
        <f t="shared" ca="1" si="3"/>
        <v/>
      </c>
      <c r="F115" s="19">
        <f t="shared" ca="1" si="4"/>
        <v>44.647661018067964</v>
      </c>
      <c r="N115" s="17"/>
      <c r="AA115" s="17"/>
      <c r="AB115" s="17"/>
      <c r="AC115" s="17"/>
    </row>
    <row r="116" spans="2:29" ht="12.75" customHeight="1">
      <c r="B116" s="15">
        <v>105</v>
      </c>
      <c r="C116" s="19">
        <f ca="1">C115+1/$C$4*(-LN(RAND()))+$C$6</f>
        <v>11842.813049916327</v>
      </c>
      <c r="D116" s="19" t="str">
        <f t="shared" ca="1" si="3"/>
        <v/>
      </c>
      <c r="F116" s="19">
        <f t="shared" ca="1" si="4"/>
        <v>43.698138428666574</v>
      </c>
      <c r="N116" s="17"/>
      <c r="AA116" s="17"/>
      <c r="AB116" s="17"/>
      <c r="AC116" s="17"/>
    </row>
    <row r="117" spans="2:29" ht="12.75" customHeight="1">
      <c r="B117" s="15">
        <v>106</v>
      </c>
      <c r="C117" s="19">
        <f ca="1">C116+1/$C$4*(-LN(RAND()))+$C$6</f>
        <v>11929.950117449882</v>
      </c>
      <c r="D117" s="19" t="str">
        <f t="shared" ca="1" si="3"/>
        <v/>
      </c>
      <c r="F117" s="19">
        <f t="shared" ca="1" si="4"/>
        <v>44.422518251901977</v>
      </c>
      <c r="N117" s="17"/>
      <c r="AA117" s="17"/>
      <c r="AB117" s="17"/>
      <c r="AC117" s="17"/>
    </row>
    <row r="118" spans="2:29" ht="12.75" customHeight="1">
      <c r="B118" s="15">
        <v>107</v>
      </c>
      <c r="C118" s="19">
        <f ca="1">C117+1/$C$4*(-LN(RAND()))+$C$6</f>
        <v>11957.05785153867</v>
      </c>
      <c r="D118" s="19" t="str">
        <f t="shared" ca="1" si="3"/>
        <v/>
      </c>
      <c r="F118" s="19">
        <f t="shared" ca="1" si="4"/>
        <v>54.36287586914306</v>
      </c>
      <c r="N118" s="17"/>
      <c r="AA118" s="17"/>
      <c r="AB118" s="17"/>
      <c r="AC118" s="17"/>
    </row>
    <row r="119" spans="2:29" ht="12.75" customHeight="1">
      <c r="B119" s="15">
        <v>108</v>
      </c>
      <c r="C119" s="19">
        <f ca="1">C118+1/$C$4*(-LN(RAND()))+$C$6</f>
        <v>12005.390120901142</v>
      </c>
      <c r="D119" s="19" t="str">
        <f t="shared" ca="1" si="3"/>
        <v/>
      </c>
      <c r="F119" s="19">
        <f t="shared" ca="1" si="4"/>
        <v>46.646236442910862</v>
      </c>
      <c r="N119" s="17"/>
      <c r="AA119" s="17"/>
      <c r="AB119" s="17"/>
      <c r="AC119" s="17"/>
    </row>
    <row r="120" spans="2:29" ht="12.75" customHeight="1">
      <c r="B120" s="15">
        <v>109</v>
      </c>
      <c r="C120" s="19">
        <f ca="1">C119+1/$C$4*(-LN(RAND()))+$C$6</f>
        <v>12098.085460010005</v>
      </c>
      <c r="D120" s="19" t="str">
        <f t="shared" ca="1" si="3"/>
        <v/>
      </c>
      <c r="F120" s="19">
        <f t="shared" ca="1" si="4"/>
        <v>53.863998189835229</v>
      </c>
      <c r="N120" s="17"/>
      <c r="AA120" s="17"/>
      <c r="AB120" s="17"/>
      <c r="AC120" s="17"/>
    </row>
    <row r="121" spans="2:29" ht="12.75" customHeight="1">
      <c r="B121" s="15">
        <v>110</v>
      </c>
      <c r="C121" s="19">
        <f ca="1">C120+1/$C$4*(-LN(RAND()))+$C$6</f>
        <v>12180.49967347454</v>
      </c>
      <c r="D121" s="19" t="str">
        <f t="shared" ca="1" si="3"/>
        <v/>
      </c>
      <c r="F121" s="19">
        <f t="shared" ca="1" si="4"/>
        <v>51.232902222458847</v>
      </c>
      <c r="N121" s="17"/>
      <c r="AA121" s="17"/>
      <c r="AB121" s="17"/>
      <c r="AC121" s="17"/>
    </row>
    <row r="122" spans="2:29" ht="12.75" customHeight="1">
      <c r="B122" s="15">
        <v>111</v>
      </c>
      <c r="C122" s="19">
        <f ca="1">C121+1/$C$4*(-LN(RAND()))+$C$6</f>
        <v>12247.967034590472</v>
      </c>
      <c r="D122" s="19" t="str">
        <f t="shared" ca="1" si="3"/>
        <v/>
      </c>
      <c r="F122" s="19">
        <f t="shared" ca="1" si="4"/>
        <v>42.996171873282748</v>
      </c>
      <c r="N122" s="17"/>
      <c r="AA122" s="17"/>
      <c r="AB122" s="17"/>
      <c r="AC122" s="17"/>
    </row>
    <row r="123" spans="2:29" ht="12.75" customHeight="1">
      <c r="B123" s="15">
        <v>112</v>
      </c>
      <c r="C123" s="19">
        <f ca="1">C122+1/$C$4*(-LN(RAND()))+$C$6</f>
        <v>12252.168897336636</v>
      </c>
      <c r="D123" s="19" t="str">
        <f t="shared" ca="1" si="3"/>
        <v/>
      </c>
      <c r="F123" s="19">
        <f t="shared" ca="1" si="4"/>
        <v>55.086874430268637</v>
      </c>
      <c r="N123" s="17"/>
      <c r="AA123" s="17"/>
      <c r="AB123" s="17"/>
      <c r="AC123" s="17"/>
    </row>
    <row r="124" spans="2:29" ht="12.75" customHeight="1">
      <c r="B124" s="15">
        <v>113</v>
      </c>
      <c r="C124" s="19">
        <f ca="1">C123+1/$C$4*(-LN(RAND()))+$C$6</f>
        <v>12390.928219519226</v>
      </c>
      <c r="D124" s="19" t="str">
        <f t="shared" ca="1" si="3"/>
        <v/>
      </c>
      <c r="F124" s="19">
        <f t="shared" ca="1" si="4"/>
        <v>52.018530453206353</v>
      </c>
      <c r="N124" s="17"/>
      <c r="AA124" s="17"/>
      <c r="AB124" s="17"/>
      <c r="AC124" s="17"/>
    </row>
    <row r="125" spans="2:29" ht="12.75" customHeight="1">
      <c r="B125" s="15">
        <v>114</v>
      </c>
      <c r="C125" s="19">
        <f ca="1">C124+1/$C$4*(-LN(RAND()))+$C$6</f>
        <v>12452.599154812244</v>
      </c>
      <c r="D125" s="19" t="str">
        <f t="shared" ca="1" si="3"/>
        <v/>
      </c>
      <c r="F125" s="19">
        <f t="shared" ca="1" si="4"/>
        <v>49.608811189759436</v>
      </c>
      <c r="N125" s="17"/>
      <c r="AA125" s="17"/>
      <c r="AB125" s="17"/>
      <c r="AC125" s="17"/>
    </row>
    <row r="126" spans="2:29" ht="12.75" customHeight="1">
      <c r="B126" s="15">
        <v>115</v>
      </c>
      <c r="C126" s="19">
        <f ca="1">C125+1/$C$4*(-LN(RAND()))+$C$6</f>
        <v>12517.039383544959</v>
      </c>
      <c r="D126" s="19" t="str">
        <f t="shared" ca="1" si="3"/>
        <v/>
      </c>
      <c r="F126" s="19">
        <f t="shared" ca="1" si="4"/>
        <v>59.236409234239098</v>
      </c>
      <c r="N126" s="17"/>
      <c r="AA126" s="17"/>
      <c r="AB126" s="17"/>
      <c r="AC126" s="17"/>
    </row>
    <row r="127" spans="2:29" ht="12.75" customHeight="1">
      <c r="B127" s="15">
        <v>116</v>
      </c>
      <c r="C127" s="19">
        <f ca="1">C126+1/$C$4*(-LN(RAND()))+$C$6</f>
        <v>12540.923449057353</v>
      </c>
      <c r="D127" s="19" t="str">
        <f t="shared" ca="1" si="3"/>
        <v/>
      </c>
      <c r="F127" s="19">
        <f t="shared" ca="1" si="4"/>
        <v>41.184693808234741</v>
      </c>
      <c r="N127" s="17"/>
      <c r="AA127" s="17"/>
      <c r="AB127" s="17"/>
      <c r="AC127" s="17"/>
    </row>
    <row r="128" spans="2:29" ht="12.75" customHeight="1">
      <c r="B128" s="15">
        <v>117</v>
      </c>
      <c r="C128" s="19">
        <f ca="1">C127+1/$C$4*(-LN(RAND()))+$C$6</f>
        <v>12813.481374947371</v>
      </c>
      <c r="D128" s="19" t="str">
        <f t="shared" ca="1" si="3"/>
        <v/>
      </c>
      <c r="F128" s="19">
        <f t="shared" ca="1" si="4"/>
        <v>45.523659112168829</v>
      </c>
      <c r="N128" s="17"/>
      <c r="AA128" s="17"/>
      <c r="AB128" s="17"/>
      <c r="AC128" s="17"/>
    </row>
    <row r="129" spans="2:29" ht="12.75" customHeight="1">
      <c r="B129" s="15">
        <v>118</v>
      </c>
      <c r="C129" s="19">
        <f ca="1">C128+1/$C$4*(-LN(RAND()))+$C$6</f>
        <v>12997.419455248513</v>
      </c>
      <c r="D129" s="19" t="str">
        <f t="shared" ca="1" si="3"/>
        <v/>
      </c>
      <c r="F129" s="19">
        <f t="shared" ca="1" si="4"/>
        <v>56.202606331994218</v>
      </c>
      <c r="N129" s="17"/>
      <c r="AA129" s="17"/>
      <c r="AB129" s="17"/>
      <c r="AC129" s="17"/>
    </row>
    <row r="130" spans="2:29" ht="12.75" customHeight="1">
      <c r="B130" s="15">
        <v>119</v>
      </c>
      <c r="C130" s="19">
        <f ca="1">C129+1/$C$4*(-LN(RAND()))+$C$6</f>
        <v>13119.682697321919</v>
      </c>
      <c r="D130" s="19" t="str">
        <f t="shared" ca="1" si="3"/>
        <v/>
      </c>
      <c r="F130" s="19">
        <f t="shared" ca="1" si="4"/>
        <v>44.159410657181787</v>
      </c>
      <c r="N130" s="17"/>
      <c r="AA130" s="17"/>
      <c r="AB130" s="17"/>
      <c r="AC130" s="17"/>
    </row>
    <row r="131" spans="2:29" ht="12.75" customHeight="1">
      <c r="B131" s="15">
        <v>120</v>
      </c>
      <c r="C131" s="19">
        <f ca="1">C130+1/$C$4*(-LN(RAND()))+$C$6</f>
        <v>13365.813473923547</v>
      </c>
      <c r="D131" s="19" t="str">
        <f t="shared" ca="1" si="3"/>
        <v/>
      </c>
      <c r="F131" s="19">
        <f t="shared" ca="1" si="4"/>
        <v>44.975581098980996</v>
      </c>
      <c r="N131" s="17"/>
      <c r="AA131" s="17"/>
      <c r="AB131" s="17"/>
      <c r="AC131" s="17"/>
    </row>
    <row r="132" spans="2:29" ht="12.75" customHeight="1">
      <c r="B132" s="15">
        <v>121</v>
      </c>
      <c r="C132" s="19">
        <f ca="1">C131+1/$C$4*(-LN(RAND()))+$C$6</f>
        <v>13488.397207021695</v>
      </c>
      <c r="D132" s="19" t="str">
        <f t="shared" ca="1" si="3"/>
        <v/>
      </c>
      <c r="F132" s="19">
        <f t="shared" ca="1" si="4"/>
        <v>48.761169917881148</v>
      </c>
      <c r="N132" s="17"/>
      <c r="AA132" s="17"/>
      <c r="AB132" s="17"/>
      <c r="AC132" s="17"/>
    </row>
    <row r="133" spans="2:29" ht="12.75" customHeight="1">
      <c r="B133" s="15">
        <v>122</v>
      </c>
      <c r="C133" s="19">
        <f ca="1">C132+1/$C$4*(-LN(RAND()))+$C$6</f>
        <v>13566.002724177801</v>
      </c>
      <c r="D133" s="19" t="str">
        <f t="shared" ca="1" si="3"/>
        <v/>
      </c>
      <c r="F133" s="19">
        <f t="shared" ca="1" si="4"/>
        <v>52.900660627937576</v>
      </c>
      <c r="N133" s="17"/>
      <c r="AA133" s="17"/>
      <c r="AB133" s="17"/>
      <c r="AC133" s="17"/>
    </row>
    <row r="134" spans="2:29" ht="12.75" customHeight="1">
      <c r="B134" s="15">
        <v>123</v>
      </c>
      <c r="C134" s="19">
        <f ca="1">C133+1/$C$4*(-LN(RAND()))+$C$6</f>
        <v>13672.850483198417</v>
      </c>
      <c r="D134" s="19" t="str">
        <f t="shared" ca="1" si="3"/>
        <v/>
      </c>
      <c r="F134" s="19">
        <f t="shared" ca="1" si="4"/>
        <v>49.032878976748506</v>
      </c>
      <c r="N134" s="17"/>
      <c r="AA134" s="17"/>
      <c r="AB134" s="17"/>
      <c r="AC134" s="17"/>
    </row>
    <row r="135" spans="2:29" ht="12.75" customHeight="1">
      <c r="B135" s="15">
        <v>124</v>
      </c>
      <c r="C135" s="19">
        <f ca="1">C134+1/$C$4*(-LN(RAND()))+$C$6</f>
        <v>13813.494912485354</v>
      </c>
      <c r="D135" s="19" t="str">
        <f t="shared" ca="1" si="3"/>
        <v/>
      </c>
      <c r="F135" s="19">
        <f t="shared" ca="1" si="4"/>
        <v>52.713037671760723</v>
      </c>
      <c r="N135" s="17"/>
      <c r="AA135" s="17"/>
      <c r="AB135" s="17"/>
      <c r="AC135" s="17"/>
    </row>
    <row r="136" spans="2:29" ht="12.75" customHeight="1">
      <c r="B136" s="15">
        <v>125</v>
      </c>
      <c r="C136" s="19">
        <f ca="1">C135+1/$C$4*(-LN(RAND()))+$C$6</f>
        <v>13831.838370516523</v>
      </c>
      <c r="D136" s="19" t="str">
        <f t="shared" ca="1" si="3"/>
        <v/>
      </c>
      <c r="F136" s="19">
        <f t="shared" ca="1" si="4"/>
        <v>54.789172696840225</v>
      </c>
      <c r="N136" s="17"/>
      <c r="AA136" s="17"/>
      <c r="AB136" s="17"/>
      <c r="AC136" s="17"/>
    </row>
    <row r="137" spans="2:29" ht="12.75" customHeight="1">
      <c r="B137" s="15">
        <v>126</v>
      </c>
      <c r="C137" s="19">
        <f ca="1">C136+1/$C$4*(-LN(RAND()))+$C$6</f>
        <v>13939.689974405743</v>
      </c>
      <c r="D137" s="19" t="str">
        <f t="shared" ca="1" si="3"/>
        <v/>
      </c>
      <c r="F137" s="19">
        <f t="shared" ca="1" si="4"/>
        <v>52.521258889547724</v>
      </c>
      <c r="N137" s="17"/>
      <c r="AA137" s="17"/>
      <c r="AB137" s="17"/>
      <c r="AC137" s="17"/>
    </row>
    <row r="138" spans="2:29" ht="12.75" customHeight="1">
      <c r="B138" s="15">
        <v>127</v>
      </c>
      <c r="C138" s="19">
        <f ca="1">C137+1/$C$4*(-LN(RAND()))+$C$6</f>
        <v>13955.711151937589</v>
      </c>
      <c r="D138" s="19" t="str">
        <f t="shared" ca="1" si="3"/>
        <v/>
      </c>
      <c r="F138" s="19">
        <f t="shared" ca="1" si="4"/>
        <v>50.156588131345885</v>
      </c>
      <c r="N138" s="17"/>
      <c r="AA138" s="17"/>
      <c r="AB138" s="17"/>
      <c r="AC138" s="17"/>
    </row>
    <row r="139" spans="2:29" ht="12.75" customHeight="1">
      <c r="B139" s="15">
        <v>128</v>
      </c>
      <c r="C139" s="19">
        <f ca="1">C138+1/$C$4*(-LN(RAND()))+$C$6</f>
        <v>14017.985171635904</v>
      </c>
      <c r="D139" s="19" t="str">
        <f t="shared" ca="1" si="3"/>
        <v/>
      </c>
      <c r="F139" s="19">
        <f t="shared" ca="1" si="4"/>
        <v>55.003421475639556</v>
      </c>
      <c r="N139" s="17"/>
      <c r="AA139" s="17"/>
      <c r="AB139" s="17"/>
      <c r="AC139" s="17"/>
    </row>
    <row r="140" spans="2:29" ht="12.75" customHeight="1">
      <c r="B140" s="15">
        <v>129</v>
      </c>
      <c r="C140" s="19">
        <f ca="1">C139+1/$C$4*(-LN(RAND()))+$C$6</f>
        <v>14218.177495839063</v>
      </c>
      <c r="D140" s="19" t="str">
        <f t="shared" ref="D140:D203" ca="1" si="5">IF(C140&gt;$J$5,"",C140)</f>
        <v/>
      </c>
      <c r="F140" s="19">
        <f t="shared" ref="F140:F203" ca="1" si="6">LOGINV(RAND(),F$5,F$6)</f>
        <v>54.046180865154589</v>
      </c>
      <c r="N140" s="17"/>
      <c r="AA140" s="17"/>
      <c r="AB140" s="17"/>
      <c r="AC140" s="17"/>
    </row>
    <row r="141" spans="2:29" ht="12.75" customHeight="1">
      <c r="B141" s="15">
        <v>130</v>
      </c>
      <c r="C141" s="19">
        <f ca="1">C140+1/$C$4*(-LN(RAND()))+$C$6</f>
        <v>14333.936510881833</v>
      </c>
      <c r="D141" s="19" t="str">
        <f t="shared" ca="1" si="5"/>
        <v/>
      </c>
      <c r="F141" s="19">
        <f t="shared" ca="1" si="6"/>
        <v>50.343779335373711</v>
      </c>
      <c r="N141" s="17"/>
      <c r="AA141" s="17"/>
      <c r="AB141" s="17"/>
      <c r="AC141" s="17"/>
    </row>
    <row r="142" spans="2:29" ht="12.75" customHeight="1">
      <c r="B142" s="15">
        <v>131</v>
      </c>
      <c r="C142" s="19">
        <f ca="1">C141+1/$C$4*(-LN(RAND()))+$C$6</f>
        <v>14390.51099075594</v>
      </c>
      <c r="D142" s="19" t="str">
        <f t="shared" ca="1" si="5"/>
        <v/>
      </c>
      <c r="F142" s="19">
        <f t="shared" ca="1" si="6"/>
        <v>45.569376822083456</v>
      </c>
      <c r="N142" s="17"/>
      <c r="AA142" s="17"/>
      <c r="AB142" s="17"/>
      <c r="AC142" s="17"/>
    </row>
    <row r="143" spans="2:29" ht="12.75" customHeight="1">
      <c r="B143" s="15">
        <v>132</v>
      </c>
      <c r="C143" s="19">
        <f ca="1">C142+1/$C$4*(-LN(RAND()))+$C$6</f>
        <v>15008.724310511147</v>
      </c>
      <c r="D143" s="19" t="str">
        <f t="shared" ca="1" si="5"/>
        <v/>
      </c>
      <c r="F143" s="19">
        <f t="shared" ca="1" si="6"/>
        <v>44.338772077396328</v>
      </c>
      <c r="N143" s="17"/>
      <c r="AA143" s="17"/>
      <c r="AB143" s="17"/>
      <c r="AC143" s="17"/>
    </row>
    <row r="144" spans="2:29" ht="12.75" customHeight="1">
      <c r="B144" s="15">
        <v>133</v>
      </c>
      <c r="C144" s="19">
        <f ca="1">C143+1/$C$4*(-LN(RAND()))+$C$6</f>
        <v>15216.54875807276</v>
      </c>
      <c r="D144" s="19" t="str">
        <f t="shared" ca="1" si="5"/>
        <v/>
      </c>
      <c r="F144" s="19">
        <f t="shared" ca="1" si="6"/>
        <v>58.447034367696013</v>
      </c>
      <c r="N144" s="17"/>
      <c r="AA144" s="17"/>
      <c r="AB144" s="17"/>
      <c r="AC144" s="17"/>
    </row>
    <row r="145" spans="2:29" ht="12.75" customHeight="1">
      <c r="B145" s="15">
        <v>134</v>
      </c>
      <c r="C145" s="19">
        <f ca="1">C144+1/$C$4*(-LN(RAND()))+$C$6</f>
        <v>15344.11014657106</v>
      </c>
      <c r="D145" s="19" t="str">
        <f t="shared" ca="1" si="5"/>
        <v/>
      </c>
      <c r="F145" s="19">
        <f t="shared" ca="1" si="6"/>
        <v>54.301497289605592</v>
      </c>
      <c r="N145" s="17"/>
      <c r="AA145" s="17"/>
      <c r="AB145" s="17"/>
      <c r="AC145" s="17"/>
    </row>
    <row r="146" spans="2:29" ht="12.75" customHeight="1">
      <c r="B146" s="15">
        <v>135</v>
      </c>
      <c r="C146" s="19">
        <f ca="1">C145+1/$C$4*(-LN(RAND()))+$C$6</f>
        <v>15444.398210634981</v>
      </c>
      <c r="D146" s="19" t="str">
        <f t="shared" ca="1" si="5"/>
        <v/>
      </c>
      <c r="F146" s="19">
        <f t="shared" ca="1" si="6"/>
        <v>51.787252386923726</v>
      </c>
      <c r="N146" s="17"/>
      <c r="AA146" s="17"/>
      <c r="AB146" s="17"/>
      <c r="AC146" s="17"/>
    </row>
    <row r="147" spans="2:29" ht="12.75" customHeight="1">
      <c r="B147" s="15">
        <v>136</v>
      </c>
      <c r="C147" s="19">
        <f ca="1">C146+1/$C$4*(-LN(RAND()))+$C$6</f>
        <v>15879.154760060084</v>
      </c>
      <c r="D147" s="19" t="str">
        <f t="shared" ca="1" si="5"/>
        <v/>
      </c>
      <c r="F147" s="19">
        <f t="shared" ca="1" si="6"/>
        <v>55.753975933965535</v>
      </c>
      <c r="N147" s="17"/>
      <c r="AA147" s="17"/>
      <c r="AB147" s="17"/>
      <c r="AC147" s="17"/>
    </row>
    <row r="148" spans="2:29" ht="12.75" customHeight="1">
      <c r="B148" s="15">
        <v>137</v>
      </c>
      <c r="C148" s="19">
        <f ca="1">C147+1/$C$4*(-LN(RAND()))+$C$6</f>
        <v>15917.206582705287</v>
      </c>
      <c r="D148" s="19" t="str">
        <f t="shared" ca="1" si="5"/>
        <v/>
      </c>
      <c r="F148" s="19">
        <f t="shared" ca="1" si="6"/>
        <v>53.683615113084755</v>
      </c>
      <c r="N148" s="17"/>
      <c r="AA148" s="17"/>
      <c r="AB148" s="17"/>
      <c r="AC148" s="17"/>
    </row>
    <row r="149" spans="2:29" ht="12.75" customHeight="1">
      <c r="B149" s="15">
        <v>138</v>
      </c>
      <c r="C149" s="19">
        <f ca="1">C148+1/$C$4*(-LN(RAND()))+$C$6</f>
        <v>16196.770418153859</v>
      </c>
      <c r="D149" s="19" t="str">
        <f t="shared" ca="1" si="5"/>
        <v/>
      </c>
      <c r="F149" s="19">
        <f t="shared" ca="1" si="6"/>
        <v>58.749540670412216</v>
      </c>
      <c r="N149" s="17"/>
      <c r="AA149" s="17"/>
      <c r="AB149" s="17"/>
      <c r="AC149" s="17"/>
    </row>
    <row r="150" spans="2:29" ht="12.75" customHeight="1">
      <c r="B150" s="15">
        <v>139</v>
      </c>
      <c r="C150" s="19">
        <f ca="1">C149+1/$C$4*(-LN(RAND()))+$C$6</f>
        <v>16480.319323013002</v>
      </c>
      <c r="D150" s="19" t="str">
        <f t="shared" ca="1" si="5"/>
        <v/>
      </c>
      <c r="F150" s="19">
        <f t="shared" ca="1" si="6"/>
        <v>42.807659667536349</v>
      </c>
      <c r="N150" s="17"/>
      <c r="AA150" s="17"/>
      <c r="AB150" s="17"/>
      <c r="AC150" s="17"/>
    </row>
    <row r="151" spans="2:29" ht="12.75" customHeight="1">
      <c r="B151" s="15">
        <v>140</v>
      </c>
      <c r="C151" s="19">
        <f ca="1">C150+1/$C$4*(-LN(RAND()))+$C$6</f>
        <v>16491.054976429004</v>
      </c>
      <c r="D151" s="19" t="str">
        <f t="shared" ca="1" si="5"/>
        <v/>
      </c>
      <c r="F151" s="19">
        <f t="shared" ca="1" si="6"/>
        <v>42.698156761951431</v>
      </c>
      <c r="N151" s="17"/>
      <c r="AA151" s="17"/>
      <c r="AB151" s="17"/>
      <c r="AC151" s="17"/>
    </row>
    <row r="152" spans="2:29" ht="12.75" customHeight="1">
      <c r="B152" s="15">
        <v>141</v>
      </c>
      <c r="C152" s="19">
        <f ca="1">C151+1/$C$4*(-LN(RAND()))+$C$6</f>
        <v>16602.364059856121</v>
      </c>
      <c r="D152" s="19" t="str">
        <f t="shared" ca="1" si="5"/>
        <v/>
      </c>
      <c r="F152" s="19">
        <f t="shared" ca="1" si="6"/>
        <v>59.926763950458565</v>
      </c>
      <c r="N152" s="17"/>
      <c r="AA152" s="17"/>
      <c r="AB152" s="17"/>
      <c r="AC152" s="17"/>
    </row>
    <row r="153" spans="2:29" ht="12.75" customHeight="1">
      <c r="B153" s="15">
        <v>142</v>
      </c>
      <c r="C153" s="19">
        <f ca="1">C152+1/$C$4*(-LN(RAND()))+$C$6</f>
        <v>16824.268924814394</v>
      </c>
      <c r="D153" s="19" t="str">
        <f t="shared" ca="1" si="5"/>
        <v/>
      </c>
      <c r="F153" s="19">
        <f t="shared" ca="1" si="6"/>
        <v>50.430384316024693</v>
      </c>
      <c r="N153" s="17"/>
      <c r="AA153" s="17"/>
      <c r="AB153" s="17"/>
      <c r="AC153" s="17"/>
    </row>
    <row r="154" spans="2:29" ht="12.75" customHeight="1">
      <c r="B154" s="15">
        <v>143</v>
      </c>
      <c r="C154" s="19">
        <f ca="1">C153+1/$C$4*(-LN(RAND()))+$C$6</f>
        <v>16954.557471069493</v>
      </c>
      <c r="D154" s="19" t="str">
        <f t="shared" ca="1" si="5"/>
        <v/>
      </c>
      <c r="F154" s="19">
        <f t="shared" ca="1" si="6"/>
        <v>49.055143109711373</v>
      </c>
      <c r="N154" s="17"/>
      <c r="AA154" s="17"/>
      <c r="AB154" s="17"/>
      <c r="AC154" s="17"/>
    </row>
    <row r="155" spans="2:29" ht="12.75" customHeight="1">
      <c r="B155" s="15">
        <v>144</v>
      </c>
      <c r="C155" s="19">
        <f ca="1">C154+1/$C$4*(-LN(RAND()))+$C$6</f>
        <v>17037.811890512919</v>
      </c>
      <c r="D155" s="19" t="str">
        <f t="shared" ca="1" si="5"/>
        <v/>
      </c>
      <c r="F155" s="19">
        <f t="shared" ca="1" si="6"/>
        <v>46.038633572656536</v>
      </c>
      <c r="N155" s="17"/>
      <c r="AA155" s="17"/>
      <c r="AB155" s="17"/>
      <c r="AC155" s="17"/>
    </row>
    <row r="156" spans="2:29" ht="12.75" customHeight="1">
      <c r="B156" s="15">
        <v>145</v>
      </c>
      <c r="C156" s="19">
        <f ca="1">C155+1/$C$4*(-LN(RAND()))+$C$6</f>
        <v>17071.615855732554</v>
      </c>
      <c r="D156" s="19" t="str">
        <f t="shared" ca="1" si="5"/>
        <v/>
      </c>
      <c r="F156" s="19">
        <f t="shared" ca="1" si="6"/>
        <v>46.621622444282913</v>
      </c>
      <c r="N156" s="17"/>
      <c r="AA156" s="17"/>
      <c r="AB156" s="17"/>
      <c r="AC156" s="17"/>
    </row>
    <row r="157" spans="2:29" ht="12.75" customHeight="1">
      <c r="B157" s="15">
        <v>146</v>
      </c>
      <c r="C157" s="19">
        <f ca="1">C156+1/$C$4*(-LN(RAND()))+$C$6</f>
        <v>17168.538666091412</v>
      </c>
      <c r="D157" s="19" t="str">
        <f t="shared" ca="1" si="5"/>
        <v/>
      </c>
      <c r="F157" s="19">
        <f t="shared" ca="1" si="6"/>
        <v>52.911828683324721</v>
      </c>
      <c r="N157" s="17"/>
      <c r="AA157" s="17"/>
      <c r="AB157" s="17"/>
      <c r="AC157" s="17"/>
    </row>
    <row r="158" spans="2:29" ht="12.75" customHeight="1">
      <c r="B158" s="15">
        <v>147</v>
      </c>
      <c r="C158" s="19">
        <f ca="1">C157+1/$C$4*(-LN(RAND()))+$C$6</f>
        <v>17193.627024300989</v>
      </c>
      <c r="D158" s="19" t="str">
        <f t="shared" ca="1" si="5"/>
        <v/>
      </c>
      <c r="F158" s="19">
        <f t="shared" ca="1" si="6"/>
        <v>51.056846826772777</v>
      </c>
      <c r="N158" s="17"/>
      <c r="AA158" s="17"/>
      <c r="AB158" s="17"/>
      <c r="AC158" s="17"/>
    </row>
    <row r="159" spans="2:29" ht="12.75" customHeight="1">
      <c r="B159" s="15">
        <v>148</v>
      </c>
      <c r="C159" s="19">
        <f ca="1">C158+1/$C$4*(-LN(RAND()))+$C$6</f>
        <v>17212.170759327313</v>
      </c>
      <c r="D159" s="19" t="str">
        <f t="shared" ca="1" si="5"/>
        <v/>
      </c>
      <c r="F159" s="19">
        <f t="shared" ca="1" si="6"/>
        <v>51.48383626634309</v>
      </c>
      <c r="N159" s="17"/>
      <c r="AA159" s="17"/>
      <c r="AB159" s="17"/>
      <c r="AC159" s="17"/>
    </row>
    <row r="160" spans="2:29" ht="12.75" customHeight="1">
      <c r="B160" s="15">
        <v>149</v>
      </c>
      <c r="C160" s="19">
        <f ca="1">C159+1/$C$4*(-LN(RAND()))+$C$6</f>
        <v>17252.376226321219</v>
      </c>
      <c r="D160" s="19" t="str">
        <f t="shared" ca="1" si="5"/>
        <v/>
      </c>
      <c r="F160" s="19">
        <f t="shared" ca="1" si="6"/>
        <v>42.414873703909464</v>
      </c>
      <c r="N160" s="17"/>
      <c r="AA160" s="17"/>
      <c r="AB160" s="17"/>
      <c r="AC160" s="17"/>
    </row>
    <row r="161" spans="2:29" ht="12.75" customHeight="1">
      <c r="B161" s="15">
        <v>150</v>
      </c>
      <c r="C161" s="19">
        <f ca="1">C160+1/$C$4*(-LN(RAND()))+$C$6</f>
        <v>17363.470595214261</v>
      </c>
      <c r="D161" s="19" t="str">
        <f t="shared" ca="1" si="5"/>
        <v/>
      </c>
      <c r="F161" s="19">
        <f t="shared" ca="1" si="6"/>
        <v>50.922432661424303</v>
      </c>
      <c r="N161" s="17"/>
      <c r="AA161" s="17"/>
      <c r="AB161" s="17"/>
      <c r="AC161" s="17"/>
    </row>
    <row r="162" spans="2:29" ht="12.75" customHeight="1">
      <c r="B162" s="15">
        <v>151</v>
      </c>
      <c r="C162" s="19">
        <f ca="1">C161+1/$C$4*(-LN(RAND()))+$C$6</f>
        <v>17535.522298658187</v>
      </c>
      <c r="D162" s="19" t="str">
        <f t="shared" ca="1" si="5"/>
        <v/>
      </c>
      <c r="F162" s="19">
        <f t="shared" ca="1" si="6"/>
        <v>50.696128343097627</v>
      </c>
      <c r="G162" s="15"/>
      <c r="N162" s="17"/>
      <c r="AA162" s="17"/>
      <c r="AB162" s="17"/>
      <c r="AC162" s="17"/>
    </row>
    <row r="163" spans="2:29" ht="12.75" customHeight="1">
      <c r="B163" s="15">
        <v>152</v>
      </c>
      <c r="C163" s="19">
        <f ca="1">C162+1/$C$4*(-LN(RAND()))+$C$6</f>
        <v>17686.054424865637</v>
      </c>
      <c r="D163" s="19" t="str">
        <f t="shared" ca="1" si="5"/>
        <v/>
      </c>
      <c r="F163" s="19">
        <f t="shared" ca="1" si="6"/>
        <v>48.283540533270063</v>
      </c>
      <c r="N163" s="17"/>
      <c r="AA163" s="17"/>
      <c r="AB163" s="17"/>
      <c r="AC163" s="17"/>
    </row>
    <row r="164" spans="2:29" ht="12.75" customHeight="1">
      <c r="B164" s="15">
        <v>153</v>
      </c>
      <c r="C164" s="19">
        <f ca="1">C163+1/$C$4*(-LN(RAND()))+$C$6</f>
        <v>17921.910982606605</v>
      </c>
      <c r="D164" s="19" t="str">
        <f t="shared" ca="1" si="5"/>
        <v/>
      </c>
      <c r="F164" s="19">
        <f t="shared" ca="1" si="6"/>
        <v>54.406443814110112</v>
      </c>
      <c r="N164" s="17"/>
      <c r="AA164" s="17"/>
      <c r="AB164" s="17"/>
      <c r="AC164" s="17"/>
    </row>
    <row r="165" spans="2:29" ht="12.75" customHeight="1">
      <c r="B165" s="15">
        <v>154</v>
      </c>
      <c r="C165" s="19">
        <f ca="1">C164+1/$C$4*(-LN(RAND()))+$C$6</f>
        <v>18077.179852911122</v>
      </c>
      <c r="D165" s="19" t="str">
        <f t="shared" ca="1" si="5"/>
        <v/>
      </c>
      <c r="F165" s="19">
        <f t="shared" ca="1" si="6"/>
        <v>51.27383900873739</v>
      </c>
      <c r="N165" s="17"/>
      <c r="AA165" s="17"/>
      <c r="AB165" s="17"/>
      <c r="AC165" s="17"/>
    </row>
    <row r="166" spans="2:29" ht="12.75" customHeight="1">
      <c r="B166" s="15">
        <v>155</v>
      </c>
      <c r="C166" s="19">
        <f ca="1">C165+1/$C$4*(-LN(RAND()))+$C$6</f>
        <v>18134.151945767419</v>
      </c>
      <c r="D166" s="19" t="str">
        <f t="shared" ca="1" si="5"/>
        <v/>
      </c>
      <c r="F166" s="19">
        <f t="shared" ca="1" si="6"/>
        <v>47.419056564185922</v>
      </c>
      <c r="N166" s="17"/>
      <c r="AA166" s="17"/>
      <c r="AB166" s="17"/>
      <c r="AC166" s="17"/>
    </row>
    <row r="167" spans="2:29" ht="12.75" customHeight="1">
      <c r="B167" s="15">
        <v>156</v>
      </c>
      <c r="C167" s="19">
        <f ca="1">C166+1/$C$4*(-LN(RAND()))+$C$6</f>
        <v>18149.907043321706</v>
      </c>
      <c r="D167" s="19" t="str">
        <f t="shared" ca="1" si="5"/>
        <v/>
      </c>
      <c r="F167" s="19">
        <f t="shared" ca="1" si="6"/>
        <v>45.863599718441357</v>
      </c>
      <c r="N167" s="17"/>
      <c r="AA167" s="17"/>
      <c r="AB167" s="17"/>
      <c r="AC167" s="17"/>
    </row>
    <row r="168" spans="2:29" ht="12.75" customHeight="1">
      <c r="B168" s="15">
        <v>157</v>
      </c>
      <c r="C168" s="19">
        <f ca="1">C167+1/$C$4*(-LN(RAND()))+$C$6</f>
        <v>18238.725924109945</v>
      </c>
      <c r="D168" s="19" t="str">
        <f t="shared" ca="1" si="5"/>
        <v/>
      </c>
      <c r="F168" s="19">
        <f t="shared" ca="1" si="6"/>
        <v>46.147407139697329</v>
      </c>
      <c r="N168" s="17"/>
      <c r="AA168" s="17"/>
      <c r="AB168" s="17"/>
      <c r="AC168" s="17"/>
    </row>
    <row r="169" spans="2:29" ht="12.75" customHeight="1">
      <c r="B169" s="15">
        <v>158</v>
      </c>
      <c r="C169" s="19">
        <f ca="1">C168+1/$C$4*(-LN(RAND()))+$C$6</f>
        <v>18451.063182300604</v>
      </c>
      <c r="D169" s="19" t="str">
        <f t="shared" ca="1" si="5"/>
        <v/>
      </c>
      <c r="F169" s="19">
        <f t="shared" ca="1" si="6"/>
        <v>50.85863691633989</v>
      </c>
      <c r="N169" s="17"/>
      <c r="AA169" s="17"/>
      <c r="AB169" s="17"/>
      <c r="AC169" s="17"/>
    </row>
    <row r="170" spans="2:29" ht="12.75" customHeight="1">
      <c r="B170" s="15">
        <v>159</v>
      </c>
      <c r="C170" s="19">
        <f ca="1">C169+1/$C$4*(-LN(RAND()))+$C$6</f>
        <v>18614.642324930315</v>
      </c>
      <c r="D170" s="19" t="str">
        <f t="shared" ca="1" si="5"/>
        <v/>
      </c>
      <c r="F170" s="19">
        <f t="shared" ca="1" si="6"/>
        <v>60.375587458111426</v>
      </c>
      <c r="N170" s="17"/>
      <c r="AA170" s="17"/>
      <c r="AB170" s="17"/>
      <c r="AC170" s="17"/>
    </row>
    <row r="171" spans="2:29" ht="12.75" customHeight="1">
      <c r="B171" s="15">
        <v>160</v>
      </c>
      <c r="C171" s="19">
        <f ca="1">C170+1/$C$4*(-LN(RAND()))+$C$6</f>
        <v>18860.979358252844</v>
      </c>
      <c r="D171" s="19" t="str">
        <f t="shared" ca="1" si="5"/>
        <v/>
      </c>
      <c r="F171" s="19">
        <f t="shared" ca="1" si="6"/>
        <v>45.615311403344251</v>
      </c>
      <c r="N171" s="17"/>
      <c r="AA171" s="17"/>
      <c r="AB171" s="17"/>
      <c r="AC171" s="17"/>
    </row>
    <row r="172" spans="2:29" ht="12.75" customHeight="1">
      <c r="B172" s="15">
        <v>161</v>
      </c>
      <c r="C172" s="19">
        <f ca="1">C171+1/$C$4*(-LN(RAND()))+$C$6</f>
        <v>19046.117929568645</v>
      </c>
      <c r="D172" s="19" t="str">
        <f t="shared" ca="1" si="5"/>
        <v/>
      </c>
      <c r="F172" s="19">
        <f t="shared" ca="1" si="6"/>
        <v>44.281187518138303</v>
      </c>
      <c r="N172" s="17"/>
      <c r="AA172" s="17"/>
      <c r="AB172" s="17"/>
      <c r="AC172" s="17"/>
    </row>
    <row r="173" spans="2:29" ht="12.75" customHeight="1">
      <c r="B173" s="15">
        <v>162</v>
      </c>
      <c r="C173" s="19">
        <f ca="1">C172+1/$C$4*(-LN(RAND()))+$C$6</f>
        <v>19231.778190400211</v>
      </c>
      <c r="D173" s="19" t="str">
        <f t="shared" ca="1" si="5"/>
        <v/>
      </c>
      <c r="F173" s="19">
        <f t="shared" ca="1" si="6"/>
        <v>56.691128638450003</v>
      </c>
      <c r="N173" s="17"/>
      <c r="AA173" s="17"/>
      <c r="AB173" s="17"/>
      <c r="AC173" s="17"/>
    </row>
    <row r="174" spans="2:29" ht="12.75" customHeight="1">
      <c r="B174" s="15">
        <v>163</v>
      </c>
      <c r="C174" s="19">
        <f ca="1">C173+1/$C$4*(-LN(RAND()))+$C$6</f>
        <v>19660.751506996548</v>
      </c>
      <c r="D174" s="19" t="str">
        <f t="shared" ca="1" si="5"/>
        <v/>
      </c>
      <c r="F174" s="19">
        <f t="shared" ca="1" si="6"/>
        <v>52.089649107141859</v>
      </c>
      <c r="N174" s="17"/>
      <c r="AA174" s="17"/>
      <c r="AB174" s="17"/>
      <c r="AC174" s="17"/>
    </row>
    <row r="175" spans="2:29" ht="12.75" customHeight="1">
      <c r="B175" s="15">
        <v>164</v>
      </c>
      <c r="C175" s="19">
        <f ca="1">C174+1/$C$4*(-LN(RAND()))+$C$6</f>
        <v>19672.390794738942</v>
      </c>
      <c r="D175" s="19" t="str">
        <f t="shared" ca="1" si="5"/>
        <v/>
      </c>
      <c r="F175" s="19">
        <f t="shared" ca="1" si="6"/>
        <v>52.327801372093724</v>
      </c>
      <c r="N175" s="17"/>
      <c r="AA175" s="17"/>
      <c r="AB175" s="17"/>
      <c r="AC175" s="17"/>
    </row>
    <row r="176" spans="2:29" ht="12.75" customHeight="1">
      <c r="B176" s="15">
        <v>165</v>
      </c>
      <c r="C176" s="19">
        <f ca="1">C175+1/$C$4*(-LN(RAND()))+$C$6</f>
        <v>19838.991303915715</v>
      </c>
      <c r="D176" s="19" t="str">
        <f t="shared" ca="1" si="5"/>
        <v/>
      </c>
      <c r="F176" s="19">
        <f t="shared" ca="1" si="6"/>
        <v>50.719402670501481</v>
      </c>
      <c r="N176" s="17"/>
      <c r="AA176" s="17"/>
      <c r="AB176" s="17"/>
      <c r="AC176" s="17"/>
    </row>
    <row r="177" spans="2:29" ht="12.75" customHeight="1">
      <c r="B177" s="15">
        <v>166</v>
      </c>
      <c r="C177" s="19">
        <f ca="1">C176+1/$C$4*(-LN(RAND()))+$C$6</f>
        <v>19936.672678243991</v>
      </c>
      <c r="D177" s="19" t="str">
        <f t="shared" ca="1" si="5"/>
        <v/>
      </c>
      <c r="F177" s="19">
        <f t="shared" ca="1" si="6"/>
        <v>50.238074196696601</v>
      </c>
      <c r="N177" s="17"/>
      <c r="AA177" s="17"/>
      <c r="AB177" s="17"/>
      <c r="AC177" s="17"/>
    </row>
    <row r="178" spans="2:29" ht="12.75" customHeight="1">
      <c r="B178" s="15">
        <v>167</v>
      </c>
      <c r="C178" s="19">
        <f ca="1">C177+1/$C$4*(-LN(RAND()))+$C$6</f>
        <v>19960.984612413769</v>
      </c>
      <c r="D178" s="19" t="str">
        <f t="shared" ca="1" si="5"/>
        <v/>
      </c>
      <c r="F178" s="19">
        <f t="shared" ca="1" si="6"/>
        <v>50.291258667409537</v>
      </c>
      <c r="N178" s="17"/>
      <c r="AA178" s="17"/>
      <c r="AB178" s="17"/>
      <c r="AC178" s="17"/>
    </row>
    <row r="179" spans="2:29" ht="12.75" customHeight="1">
      <c r="B179" s="15">
        <v>168</v>
      </c>
      <c r="C179" s="19">
        <f ca="1">C178+1/$C$4*(-LN(RAND()))+$C$6</f>
        <v>20195.012554948313</v>
      </c>
      <c r="D179" s="19" t="str">
        <f t="shared" ca="1" si="5"/>
        <v/>
      </c>
      <c r="F179" s="19">
        <f t="shared" ca="1" si="6"/>
        <v>52.587957143061033</v>
      </c>
      <c r="N179" s="17"/>
      <c r="AA179" s="17"/>
      <c r="AB179" s="17"/>
      <c r="AC179" s="17"/>
    </row>
    <row r="180" spans="2:29" ht="12.75" customHeight="1">
      <c r="B180" s="15">
        <v>169</v>
      </c>
      <c r="C180" s="19">
        <f ca="1">C179+1/$C$4*(-LN(RAND()))+$C$6</f>
        <v>20473.691317755354</v>
      </c>
      <c r="D180" s="19" t="str">
        <f t="shared" ca="1" si="5"/>
        <v/>
      </c>
      <c r="F180" s="19">
        <f t="shared" ca="1" si="6"/>
        <v>55.967643598371531</v>
      </c>
      <c r="N180" s="17"/>
      <c r="AA180" s="17"/>
      <c r="AB180" s="17"/>
      <c r="AC180" s="17"/>
    </row>
    <row r="181" spans="2:29" ht="12.75" customHeight="1">
      <c r="B181" s="15">
        <v>170</v>
      </c>
      <c r="C181" s="19">
        <f ca="1">C180+1/$C$4*(-LN(RAND()))+$C$6</f>
        <v>20479.667919839223</v>
      </c>
      <c r="D181" s="19" t="str">
        <f t="shared" ca="1" si="5"/>
        <v/>
      </c>
      <c r="F181" s="19">
        <f t="shared" ca="1" si="6"/>
        <v>53.64770610107545</v>
      </c>
      <c r="N181" s="17"/>
      <c r="AA181" s="17"/>
      <c r="AB181" s="17"/>
      <c r="AC181" s="17"/>
    </row>
    <row r="182" spans="2:29" ht="12.75" customHeight="1">
      <c r="B182" s="15">
        <v>171</v>
      </c>
      <c r="C182" s="19">
        <f ca="1">C181+1/$C$4*(-LN(RAND()))+$C$6</f>
        <v>20485.71030081444</v>
      </c>
      <c r="D182" s="19" t="str">
        <f t="shared" ca="1" si="5"/>
        <v/>
      </c>
      <c r="F182" s="19">
        <f t="shared" ca="1" si="6"/>
        <v>45.592445921605162</v>
      </c>
      <c r="N182" s="17"/>
      <c r="AA182" s="17"/>
      <c r="AB182" s="17"/>
      <c r="AC182" s="17"/>
    </row>
    <row r="183" spans="2:29" ht="12.75" customHeight="1">
      <c r="B183" s="15">
        <v>172</v>
      </c>
      <c r="C183" s="19">
        <f ca="1">C182+1/$C$4*(-LN(RAND()))+$C$6</f>
        <v>20736.431012209909</v>
      </c>
      <c r="D183" s="19" t="str">
        <f t="shared" ca="1" si="5"/>
        <v/>
      </c>
      <c r="F183" s="19">
        <f t="shared" ca="1" si="6"/>
        <v>53.967391532258759</v>
      </c>
      <c r="N183" s="17"/>
      <c r="AA183" s="17"/>
      <c r="AB183" s="17"/>
      <c r="AC183" s="17"/>
    </row>
    <row r="184" spans="2:29" ht="12.75" customHeight="1">
      <c r="B184" s="15">
        <v>173</v>
      </c>
      <c r="C184" s="19">
        <f ca="1">C183+1/$C$4*(-LN(RAND()))+$C$6</f>
        <v>20755.02547438797</v>
      </c>
      <c r="D184" s="19" t="str">
        <f t="shared" ca="1" si="5"/>
        <v/>
      </c>
      <c r="F184" s="19">
        <f t="shared" ca="1" si="6"/>
        <v>45.586919564936771</v>
      </c>
      <c r="N184" s="17"/>
      <c r="AA184" s="17"/>
      <c r="AB184" s="17"/>
      <c r="AC184" s="17"/>
    </row>
    <row r="185" spans="2:29" ht="12.75" customHeight="1">
      <c r="B185" s="15">
        <v>174</v>
      </c>
      <c r="C185" s="19">
        <f ca="1">C184+1/$C$4*(-LN(RAND()))+$C$6</f>
        <v>20837.732970091402</v>
      </c>
      <c r="D185" s="19" t="str">
        <f t="shared" ca="1" si="5"/>
        <v/>
      </c>
      <c r="F185" s="19">
        <f t="shared" ca="1" si="6"/>
        <v>51.211177465242628</v>
      </c>
      <c r="N185" s="17"/>
      <c r="AA185" s="17"/>
      <c r="AB185" s="17"/>
      <c r="AC185" s="17"/>
    </row>
    <row r="186" spans="2:29" ht="12.75" customHeight="1">
      <c r="B186" s="15">
        <v>175</v>
      </c>
      <c r="C186" s="19">
        <f ca="1">C185+1/$C$4*(-LN(RAND()))+$C$6</f>
        <v>20922.54413883005</v>
      </c>
      <c r="D186" s="19" t="str">
        <f t="shared" ca="1" si="5"/>
        <v/>
      </c>
      <c r="F186" s="19">
        <f t="shared" ca="1" si="6"/>
        <v>44.365071962047843</v>
      </c>
      <c r="N186" s="17"/>
      <c r="AA186" s="17"/>
      <c r="AB186" s="17"/>
      <c r="AC186" s="17"/>
    </row>
    <row r="187" spans="2:29" ht="12.75" customHeight="1">
      <c r="B187" s="15">
        <v>176</v>
      </c>
      <c r="C187" s="19">
        <f ca="1">C186+1/$C$4*(-LN(RAND()))+$C$6</f>
        <v>21700.224030857142</v>
      </c>
      <c r="D187" s="19" t="str">
        <f t="shared" ca="1" si="5"/>
        <v/>
      </c>
      <c r="F187" s="19">
        <f t="shared" ca="1" si="6"/>
        <v>49.838949295016995</v>
      </c>
      <c r="N187" s="17"/>
      <c r="AA187" s="17"/>
      <c r="AB187" s="17"/>
      <c r="AC187" s="17"/>
    </row>
    <row r="188" spans="2:29" ht="12.75" customHeight="1">
      <c r="B188" s="15">
        <v>177</v>
      </c>
      <c r="C188" s="19">
        <f ca="1">C187+1/$C$4*(-LN(RAND()))+$C$6</f>
        <v>21860.440418523238</v>
      </c>
      <c r="D188" s="19" t="str">
        <f t="shared" ca="1" si="5"/>
        <v/>
      </c>
      <c r="F188" s="19">
        <f t="shared" ca="1" si="6"/>
        <v>53.871417612770195</v>
      </c>
      <c r="N188" s="17"/>
      <c r="AA188" s="17"/>
      <c r="AB188" s="17"/>
      <c r="AC188" s="17"/>
    </row>
    <row r="189" spans="2:29" ht="12.75" customHeight="1">
      <c r="B189" s="15">
        <v>178</v>
      </c>
      <c r="C189" s="19">
        <f ca="1">C188+1/$C$4*(-LN(RAND()))+$C$6</f>
        <v>21889.941431662992</v>
      </c>
      <c r="D189" s="19" t="str">
        <f t="shared" ca="1" si="5"/>
        <v/>
      </c>
      <c r="F189" s="19">
        <f t="shared" ca="1" si="6"/>
        <v>45.164044766567187</v>
      </c>
      <c r="N189" s="17"/>
      <c r="AA189" s="17"/>
      <c r="AB189" s="17"/>
      <c r="AC189" s="17"/>
    </row>
    <row r="190" spans="2:29" ht="12.75" customHeight="1">
      <c r="B190" s="15">
        <v>179</v>
      </c>
      <c r="C190" s="19">
        <f ca="1">C189+1/$C$4*(-LN(RAND()))+$C$6</f>
        <v>21925.965561863191</v>
      </c>
      <c r="D190" s="19" t="str">
        <f t="shared" ca="1" si="5"/>
        <v/>
      </c>
      <c r="F190" s="19">
        <f t="shared" ca="1" si="6"/>
        <v>55.164632417730161</v>
      </c>
      <c r="N190" s="17"/>
      <c r="AA190" s="17"/>
      <c r="AB190" s="17"/>
      <c r="AC190" s="17"/>
    </row>
    <row r="191" spans="2:29" ht="12.75" customHeight="1">
      <c r="B191" s="15">
        <v>180</v>
      </c>
      <c r="C191" s="19">
        <f ca="1">C190+1/$C$4*(-LN(RAND()))+$C$6</f>
        <v>21948.183998933808</v>
      </c>
      <c r="D191" s="19" t="str">
        <f t="shared" ca="1" si="5"/>
        <v/>
      </c>
      <c r="F191" s="19">
        <f t="shared" ca="1" si="6"/>
        <v>55.676815087686379</v>
      </c>
      <c r="N191" s="17"/>
      <c r="AA191" s="17"/>
      <c r="AB191" s="17"/>
      <c r="AC191" s="17"/>
    </row>
    <row r="192" spans="2:29" ht="12.75" customHeight="1">
      <c r="B192" s="15">
        <v>181</v>
      </c>
      <c r="C192" s="19">
        <f ca="1">C191+1/$C$4*(-LN(RAND()))+$C$6</f>
        <v>21971.240180151508</v>
      </c>
      <c r="D192" s="19" t="str">
        <f t="shared" ca="1" si="5"/>
        <v/>
      </c>
      <c r="F192" s="19">
        <f t="shared" ca="1" si="6"/>
        <v>53.313001023177648</v>
      </c>
      <c r="N192" s="17"/>
      <c r="AA192" s="17"/>
      <c r="AB192" s="17"/>
      <c r="AC192" s="17"/>
    </row>
    <row r="193" spans="2:29" ht="12.75" customHeight="1">
      <c r="B193" s="15">
        <v>182</v>
      </c>
      <c r="C193" s="19">
        <f ca="1">C192+1/$C$4*(-LN(RAND()))+$C$6</f>
        <v>22111.086526283441</v>
      </c>
      <c r="D193" s="19" t="str">
        <f t="shared" ca="1" si="5"/>
        <v/>
      </c>
      <c r="F193" s="19">
        <f t="shared" ca="1" si="6"/>
        <v>50.638966046553385</v>
      </c>
      <c r="N193" s="17"/>
      <c r="AA193" s="17"/>
      <c r="AB193" s="17"/>
      <c r="AC193" s="17"/>
    </row>
    <row r="194" spans="2:29" ht="12.75" customHeight="1">
      <c r="B194" s="15">
        <v>183</v>
      </c>
      <c r="C194" s="19">
        <f ca="1">C193+1/$C$4*(-LN(RAND()))+$C$6</f>
        <v>22247.469874630511</v>
      </c>
      <c r="D194" s="19" t="str">
        <f t="shared" ca="1" si="5"/>
        <v/>
      </c>
      <c r="F194" s="19">
        <f t="shared" ca="1" si="6"/>
        <v>46.235170672401132</v>
      </c>
      <c r="N194" s="17"/>
      <c r="AA194" s="17"/>
      <c r="AB194" s="17"/>
      <c r="AC194" s="17"/>
    </row>
    <row r="195" spans="2:29" ht="12.75" customHeight="1">
      <c r="B195" s="15">
        <v>184</v>
      </c>
      <c r="C195" s="19">
        <f ca="1">C194+1/$C$4*(-LN(RAND()))+$C$6</f>
        <v>22331.550806814073</v>
      </c>
      <c r="D195" s="19" t="str">
        <f t="shared" ca="1" si="5"/>
        <v/>
      </c>
      <c r="F195" s="19">
        <f t="shared" ca="1" si="6"/>
        <v>53.077305120707095</v>
      </c>
      <c r="N195" s="17"/>
      <c r="AA195" s="17"/>
      <c r="AB195" s="17"/>
      <c r="AC195" s="17"/>
    </row>
    <row r="196" spans="2:29" ht="12.75" customHeight="1">
      <c r="B196" s="15">
        <v>185</v>
      </c>
      <c r="C196" s="19">
        <f ca="1">C195+1/$C$4*(-LN(RAND()))+$C$6</f>
        <v>22370.998023501528</v>
      </c>
      <c r="D196" s="19" t="str">
        <f t="shared" ca="1" si="5"/>
        <v/>
      </c>
      <c r="F196" s="19">
        <f t="shared" ca="1" si="6"/>
        <v>54.518454992930053</v>
      </c>
      <c r="N196" s="17"/>
      <c r="AA196" s="17"/>
      <c r="AB196" s="17"/>
      <c r="AC196" s="17"/>
    </row>
    <row r="197" spans="2:29" ht="12.75" customHeight="1">
      <c r="B197" s="15">
        <v>186</v>
      </c>
      <c r="C197" s="19">
        <f ca="1">C196+1/$C$4*(-LN(RAND()))+$C$6</f>
        <v>22393.27552861076</v>
      </c>
      <c r="D197" s="19" t="str">
        <f t="shared" ca="1" si="5"/>
        <v/>
      </c>
      <c r="F197" s="19">
        <f t="shared" ca="1" si="6"/>
        <v>60.395878051208378</v>
      </c>
      <c r="N197" s="17"/>
      <c r="AA197" s="17"/>
      <c r="AB197" s="17"/>
      <c r="AC197" s="17"/>
    </row>
    <row r="198" spans="2:29" ht="12.75" customHeight="1">
      <c r="B198" s="15">
        <v>187</v>
      </c>
      <c r="C198" s="19">
        <f ca="1">C197+1/$C$4*(-LN(RAND()))+$C$6</f>
        <v>22419.526203896319</v>
      </c>
      <c r="D198" s="19" t="str">
        <f t="shared" ca="1" si="5"/>
        <v/>
      </c>
      <c r="F198" s="19">
        <f t="shared" ca="1" si="6"/>
        <v>44.613827999871262</v>
      </c>
      <c r="N198" s="17"/>
      <c r="AA198" s="17"/>
      <c r="AB198" s="17"/>
      <c r="AC198" s="17"/>
    </row>
    <row r="199" spans="2:29" ht="12.75" customHeight="1">
      <c r="B199" s="15">
        <v>188</v>
      </c>
      <c r="C199" s="19">
        <f ca="1">C198+1/$C$4*(-LN(RAND()))+$C$6</f>
        <v>22481.406137873197</v>
      </c>
      <c r="D199" s="19" t="str">
        <f t="shared" ca="1" si="5"/>
        <v/>
      </c>
      <c r="F199" s="19">
        <f t="shared" ca="1" si="6"/>
        <v>43.697205034605197</v>
      </c>
      <c r="N199" s="17"/>
      <c r="AA199" s="17"/>
      <c r="AB199" s="17"/>
      <c r="AC199" s="17"/>
    </row>
    <row r="200" spans="2:29" ht="12.75" customHeight="1">
      <c r="B200" s="15">
        <v>189</v>
      </c>
      <c r="C200" s="19">
        <f ca="1">C199+1/$C$4*(-LN(RAND()))+$C$6</f>
        <v>22489.539377191824</v>
      </c>
      <c r="D200" s="19" t="str">
        <f t="shared" ca="1" si="5"/>
        <v/>
      </c>
      <c r="F200" s="19">
        <f t="shared" ca="1" si="6"/>
        <v>51.085729905353212</v>
      </c>
      <c r="N200" s="17"/>
      <c r="AA200" s="17"/>
      <c r="AB200" s="17"/>
      <c r="AC200" s="17"/>
    </row>
    <row r="201" spans="2:29" ht="12.75" customHeight="1">
      <c r="B201" s="15">
        <v>190</v>
      </c>
      <c r="C201" s="19">
        <f ca="1">C200+1/$C$4*(-LN(RAND()))+$C$6</f>
        <v>22548.418074794576</v>
      </c>
      <c r="D201" s="19" t="str">
        <f t="shared" ca="1" si="5"/>
        <v/>
      </c>
      <c r="F201" s="19">
        <f t="shared" ca="1" si="6"/>
        <v>44.854448187520461</v>
      </c>
      <c r="N201" s="17"/>
      <c r="AA201" s="17"/>
      <c r="AB201" s="17"/>
      <c r="AC201" s="17"/>
    </row>
    <row r="202" spans="2:29" ht="12.75" customHeight="1">
      <c r="B202" s="15">
        <v>191</v>
      </c>
      <c r="C202" s="19">
        <f ca="1">C201+1/$C$4*(-LN(RAND()))+$C$6</f>
        <v>22581.191537357663</v>
      </c>
      <c r="D202" s="19" t="str">
        <f t="shared" ca="1" si="5"/>
        <v/>
      </c>
      <c r="F202" s="19">
        <f t="shared" ca="1" si="6"/>
        <v>47.430754876964443</v>
      </c>
      <c r="N202" s="17"/>
      <c r="AA202" s="17"/>
      <c r="AB202" s="17"/>
      <c r="AC202" s="17"/>
    </row>
    <row r="203" spans="2:29" ht="12.75" customHeight="1">
      <c r="B203" s="15">
        <v>192</v>
      </c>
      <c r="C203" s="19">
        <f ca="1">C202+1/$C$4*(-LN(RAND()))+$C$6</f>
        <v>22663.932233891264</v>
      </c>
      <c r="D203" s="19" t="str">
        <f t="shared" ca="1" si="5"/>
        <v/>
      </c>
      <c r="F203" s="19">
        <f t="shared" ca="1" si="6"/>
        <v>46.572950696236482</v>
      </c>
      <c r="N203" s="17"/>
      <c r="AA203" s="17"/>
      <c r="AB203" s="17"/>
      <c r="AC203" s="17"/>
    </row>
    <row r="204" spans="2:29" ht="12.75" customHeight="1">
      <c r="B204" s="15">
        <v>193</v>
      </c>
      <c r="C204" s="19">
        <f ca="1">C203+1/$C$4*(-LN(RAND()))+$C$6</f>
        <v>22738.91014902891</v>
      </c>
      <c r="D204" s="19" t="str">
        <f t="shared" ref="D204:D267" ca="1" si="7">IF(C204&gt;$J$5,"",C204)</f>
        <v/>
      </c>
      <c r="F204" s="19">
        <f t="shared" ref="F204:F267" ca="1" si="8">LOGINV(RAND(),F$5,F$6)</f>
        <v>54.063773811608534</v>
      </c>
      <c r="N204" s="17"/>
      <c r="AA204" s="17"/>
      <c r="AB204" s="17"/>
      <c r="AC204" s="17"/>
    </row>
    <row r="205" spans="2:29" ht="12.75" customHeight="1">
      <c r="B205" s="15">
        <v>194</v>
      </c>
      <c r="C205" s="19">
        <f ca="1">C204+1/$C$4*(-LN(RAND()))+$C$6</f>
        <v>22866.479809939872</v>
      </c>
      <c r="D205" s="19" t="str">
        <f t="shared" ca="1" si="7"/>
        <v/>
      </c>
      <c r="F205" s="19">
        <f t="shared" ca="1" si="8"/>
        <v>46.081914001834988</v>
      </c>
      <c r="N205" s="17"/>
      <c r="AA205" s="17"/>
      <c r="AB205" s="17"/>
      <c r="AC205" s="17"/>
    </row>
    <row r="206" spans="2:29" ht="12.75" customHeight="1">
      <c r="B206" s="15">
        <v>195</v>
      </c>
      <c r="C206" s="19">
        <f ca="1">C205+1/$C$4*(-LN(RAND()))+$C$6</f>
        <v>22919.171870628787</v>
      </c>
      <c r="D206" s="19" t="str">
        <f t="shared" ca="1" si="7"/>
        <v/>
      </c>
      <c r="F206" s="19">
        <f t="shared" ca="1" si="8"/>
        <v>40.531806155979368</v>
      </c>
      <c r="N206" s="17"/>
      <c r="AA206" s="17"/>
      <c r="AB206" s="17"/>
      <c r="AC206" s="17"/>
    </row>
    <row r="207" spans="2:29" ht="12.75" customHeight="1">
      <c r="B207" s="15">
        <v>196</v>
      </c>
      <c r="C207" s="19">
        <f ca="1">C206+1/$C$4*(-LN(RAND()))+$C$6</f>
        <v>23002.449129086348</v>
      </c>
      <c r="D207" s="19" t="str">
        <f t="shared" ca="1" si="7"/>
        <v/>
      </c>
      <c r="F207" s="19">
        <f t="shared" ca="1" si="8"/>
        <v>49.618440960537839</v>
      </c>
      <c r="N207" s="17"/>
      <c r="AA207" s="17"/>
      <c r="AB207" s="17"/>
      <c r="AC207" s="17"/>
    </row>
    <row r="208" spans="2:29" ht="12.75" customHeight="1">
      <c r="B208" s="15">
        <v>197</v>
      </c>
      <c r="C208" s="19">
        <f ca="1">C207+1/$C$4*(-LN(RAND()))+$C$6</f>
        <v>23038.341540786743</v>
      </c>
      <c r="D208" s="19" t="str">
        <f t="shared" ca="1" si="7"/>
        <v/>
      </c>
      <c r="F208" s="19">
        <f t="shared" ca="1" si="8"/>
        <v>47.475268352380176</v>
      </c>
      <c r="N208" s="17"/>
      <c r="AA208" s="17"/>
      <c r="AB208" s="17"/>
      <c r="AC208" s="17"/>
    </row>
    <row r="209" spans="2:29" ht="12.75" customHeight="1">
      <c r="B209" s="15">
        <v>198</v>
      </c>
      <c r="C209" s="19">
        <f ca="1">C208+1/$C$4*(-LN(RAND()))+$C$6</f>
        <v>23069.191259581621</v>
      </c>
      <c r="D209" s="19" t="str">
        <f t="shared" ca="1" si="7"/>
        <v/>
      </c>
      <c r="F209" s="19">
        <f t="shared" ca="1" si="8"/>
        <v>44.110623245036699</v>
      </c>
      <c r="N209" s="17"/>
      <c r="AA209" s="17"/>
      <c r="AB209" s="17"/>
      <c r="AC209" s="17"/>
    </row>
    <row r="210" spans="2:29" ht="12.75" customHeight="1">
      <c r="B210" s="15">
        <v>199</v>
      </c>
      <c r="C210" s="19">
        <f ca="1">C209+1/$C$4*(-LN(RAND()))+$C$6</f>
        <v>23106.975032418544</v>
      </c>
      <c r="D210" s="19" t="str">
        <f t="shared" ca="1" si="7"/>
        <v/>
      </c>
      <c r="F210" s="19">
        <f t="shared" ca="1" si="8"/>
        <v>48.605433739158968</v>
      </c>
      <c r="N210" s="17"/>
      <c r="AA210" s="17"/>
      <c r="AB210" s="17"/>
      <c r="AC210" s="17"/>
    </row>
    <row r="211" spans="2:29" ht="12.75" customHeight="1">
      <c r="B211" s="15">
        <v>200</v>
      </c>
      <c r="C211" s="19">
        <f ca="1">C210+1/$C$4*(-LN(RAND()))+$C$6</f>
        <v>23274.631287966131</v>
      </c>
      <c r="D211" s="19" t="str">
        <f t="shared" ca="1" si="7"/>
        <v/>
      </c>
      <c r="F211" s="19">
        <f t="shared" ca="1" si="8"/>
        <v>47.989954219282296</v>
      </c>
      <c r="N211" s="17"/>
      <c r="AA211" s="17"/>
      <c r="AB211" s="17"/>
      <c r="AC211" s="17"/>
    </row>
    <row r="212" spans="2:29" ht="12.75" customHeight="1">
      <c r="B212" s="15">
        <v>201</v>
      </c>
      <c r="C212" s="19">
        <f ca="1">C211+1/$C$4*(-LN(RAND()))+$C$6</f>
        <v>23281.07890912388</v>
      </c>
      <c r="D212" s="19" t="str">
        <f t="shared" ca="1" si="7"/>
        <v/>
      </c>
      <c r="F212" s="19">
        <f t="shared" ca="1" si="8"/>
        <v>46.800018523003061</v>
      </c>
      <c r="G212" s="15"/>
      <c r="N212" s="17"/>
      <c r="AA212" s="17"/>
      <c r="AB212" s="17"/>
      <c r="AC212" s="17"/>
    </row>
    <row r="213" spans="2:29" ht="12.75" customHeight="1">
      <c r="B213" s="15">
        <v>202</v>
      </c>
      <c r="C213" s="19">
        <f ca="1">C212+1/$C$4*(-LN(RAND()))+$C$6</f>
        <v>23690.689151957304</v>
      </c>
      <c r="D213" s="19" t="str">
        <f t="shared" ca="1" si="7"/>
        <v/>
      </c>
      <c r="F213" s="19">
        <f t="shared" ca="1" si="8"/>
        <v>48.166937059547834</v>
      </c>
      <c r="N213" s="17"/>
      <c r="AA213" s="17"/>
      <c r="AB213" s="17"/>
      <c r="AC213" s="17"/>
    </row>
    <row r="214" spans="2:29" ht="12.75" customHeight="1">
      <c r="B214" s="15">
        <v>203</v>
      </c>
      <c r="C214" s="19">
        <f ca="1">C213+1/$C$4*(-LN(RAND()))+$C$6</f>
        <v>23705.321866496975</v>
      </c>
      <c r="D214" s="19" t="str">
        <f t="shared" ca="1" si="7"/>
        <v/>
      </c>
      <c r="F214" s="19">
        <f t="shared" ca="1" si="8"/>
        <v>54.415181679483382</v>
      </c>
      <c r="N214" s="17"/>
      <c r="AA214" s="17"/>
      <c r="AB214" s="17"/>
      <c r="AC214" s="17"/>
    </row>
    <row r="215" spans="2:29" ht="12.75" customHeight="1">
      <c r="B215" s="15">
        <v>204</v>
      </c>
      <c r="C215" s="19">
        <f ca="1">C214+1/$C$4*(-LN(RAND()))+$C$6</f>
        <v>23781.044991402759</v>
      </c>
      <c r="D215" s="19" t="str">
        <f t="shared" ca="1" si="7"/>
        <v/>
      </c>
      <c r="F215" s="19">
        <f t="shared" ca="1" si="8"/>
        <v>55.132523877109655</v>
      </c>
      <c r="N215" s="17"/>
      <c r="AA215" s="17"/>
      <c r="AB215" s="17"/>
      <c r="AC215" s="17"/>
    </row>
    <row r="216" spans="2:29" ht="12.75" customHeight="1">
      <c r="B216" s="15">
        <v>205</v>
      </c>
      <c r="C216" s="19">
        <f ca="1">C215+1/$C$4*(-LN(RAND()))+$C$6</f>
        <v>23810.093654066874</v>
      </c>
      <c r="D216" s="19" t="str">
        <f t="shared" ca="1" si="7"/>
        <v/>
      </c>
      <c r="F216" s="19">
        <f t="shared" ca="1" si="8"/>
        <v>49.438075305772514</v>
      </c>
      <c r="N216" s="17"/>
      <c r="AA216" s="17"/>
      <c r="AB216" s="17"/>
      <c r="AC216" s="17"/>
    </row>
    <row r="217" spans="2:29" ht="12.75" customHeight="1">
      <c r="B217" s="15">
        <v>206</v>
      </c>
      <c r="C217" s="19">
        <f ca="1">C216+1/$C$4*(-LN(RAND()))+$C$6</f>
        <v>23817.057208560727</v>
      </c>
      <c r="D217" s="19" t="str">
        <f t="shared" ca="1" si="7"/>
        <v/>
      </c>
      <c r="F217" s="19">
        <f t="shared" ca="1" si="8"/>
        <v>56.347709509297204</v>
      </c>
      <c r="N217" s="17"/>
      <c r="AA217" s="17"/>
      <c r="AB217" s="17"/>
      <c r="AC217" s="17"/>
    </row>
    <row r="218" spans="2:29" ht="12.75" customHeight="1">
      <c r="B218" s="15">
        <v>207</v>
      </c>
      <c r="C218" s="19">
        <f ca="1">C217+1/$C$4*(-LN(RAND()))+$C$6</f>
        <v>23832.142344461605</v>
      </c>
      <c r="D218" s="19" t="str">
        <f t="shared" ca="1" si="7"/>
        <v/>
      </c>
      <c r="F218" s="19">
        <f t="shared" ca="1" si="8"/>
        <v>48.102548961148536</v>
      </c>
      <c r="N218" s="17"/>
      <c r="AA218" s="17"/>
      <c r="AB218" s="17"/>
      <c r="AC218" s="17"/>
    </row>
    <row r="219" spans="2:29" ht="12.75" customHeight="1">
      <c r="B219" s="15">
        <v>208</v>
      </c>
      <c r="C219" s="19">
        <f ca="1">C218+1/$C$4*(-LN(RAND()))+$C$6</f>
        <v>24212.047144292093</v>
      </c>
      <c r="D219" s="19" t="str">
        <f t="shared" ca="1" si="7"/>
        <v/>
      </c>
      <c r="F219" s="19">
        <f t="shared" ca="1" si="8"/>
        <v>51.723136292475601</v>
      </c>
      <c r="N219" s="17"/>
      <c r="AA219" s="17"/>
      <c r="AB219" s="17"/>
      <c r="AC219" s="17"/>
    </row>
    <row r="220" spans="2:29" ht="12.75" customHeight="1">
      <c r="B220" s="15">
        <v>209</v>
      </c>
      <c r="C220" s="19">
        <f ca="1">C219+1/$C$4*(-LN(RAND()))+$C$6</f>
        <v>24740.000569897438</v>
      </c>
      <c r="D220" s="19" t="str">
        <f t="shared" ca="1" si="7"/>
        <v/>
      </c>
      <c r="F220" s="19">
        <f t="shared" ca="1" si="8"/>
        <v>43.580471701879013</v>
      </c>
      <c r="N220" s="17"/>
      <c r="AA220" s="17"/>
      <c r="AB220" s="17"/>
      <c r="AC220" s="17"/>
    </row>
    <row r="221" spans="2:29" ht="12.75" customHeight="1">
      <c r="B221" s="15">
        <v>210</v>
      </c>
      <c r="C221" s="19">
        <f ca="1">C220+1/$C$4*(-LN(RAND()))+$C$6</f>
        <v>24757.666863036997</v>
      </c>
      <c r="D221" s="19" t="str">
        <f t="shared" ca="1" si="7"/>
        <v/>
      </c>
      <c r="F221" s="19">
        <f t="shared" ca="1" si="8"/>
        <v>52.38328595696391</v>
      </c>
      <c r="N221" s="17"/>
      <c r="AA221" s="17"/>
      <c r="AB221" s="17"/>
      <c r="AC221" s="17"/>
    </row>
    <row r="222" spans="2:29" ht="12.75" customHeight="1">
      <c r="B222" s="15">
        <v>211</v>
      </c>
      <c r="C222" s="19">
        <f ca="1">C221+1/$C$4*(-LN(RAND()))+$C$6</f>
        <v>24877.217907995899</v>
      </c>
      <c r="D222" s="19" t="str">
        <f t="shared" ca="1" si="7"/>
        <v/>
      </c>
      <c r="F222" s="19">
        <f t="shared" ca="1" si="8"/>
        <v>53.613969786774938</v>
      </c>
      <c r="N222" s="17"/>
      <c r="AA222" s="17"/>
      <c r="AB222" s="17"/>
      <c r="AC222" s="17"/>
    </row>
    <row r="223" spans="2:29" ht="12.75" customHeight="1">
      <c r="B223" s="15">
        <v>212</v>
      </c>
      <c r="C223" s="19">
        <f ca="1">C222+1/$C$4*(-LN(RAND()))+$C$6</f>
        <v>24958.143988914409</v>
      </c>
      <c r="D223" s="19" t="str">
        <f t="shared" ca="1" si="7"/>
        <v/>
      </c>
      <c r="F223" s="19">
        <f t="shared" ca="1" si="8"/>
        <v>50.83681133808593</v>
      </c>
      <c r="N223" s="17"/>
      <c r="AA223" s="17"/>
      <c r="AB223" s="17"/>
      <c r="AC223" s="17"/>
    </row>
    <row r="224" spans="2:29" ht="12.75" customHeight="1">
      <c r="B224" s="15">
        <v>213</v>
      </c>
      <c r="C224" s="19">
        <f ca="1">C223+1/$C$4*(-LN(RAND()))+$C$6</f>
        <v>25134.242479819066</v>
      </c>
      <c r="D224" s="19" t="str">
        <f t="shared" ca="1" si="7"/>
        <v/>
      </c>
      <c r="F224" s="19">
        <f t="shared" ca="1" si="8"/>
        <v>47.031238620633367</v>
      </c>
      <c r="N224" s="17"/>
      <c r="AA224" s="17"/>
      <c r="AB224" s="17"/>
      <c r="AC224" s="17"/>
    </row>
    <row r="225" spans="2:29" ht="12.75" customHeight="1">
      <c r="B225" s="15">
        <v>214</v>
      </c>
      <c r="C225" s="19">
        <f ca="1">C224+1/$C$4*(-LN(RAND()))+$C$6</f>
        <v>25333.741003011462</v>
      </c>
      <c r="D225" s="19" t="str">
        <f t="shared" ca="1" si="7"/>
        <v/>
      </c>
      <c r="F225" s="19">
        <f t="shared" ca="1" si="8"/>
        <v>56.626181649893219</v>
      </c>
      <c r="N225" s="17"/>
      <c r="AA225" s="17"/>
      <c r="AB225" s="17"/>
      <c r="AC225" s="17"/>
    </row>
    <row r="226" spans="2:29" ht="12.75" customHeight="1">
      <c r="B226" s="15">
        <v>215</v>
      </c>
      <c r="C226" s="19">
        <f ca="1">C225+1/$C$4*(-LN(RAND()))+$C$6</f>
        <v>25385.586123357589</v>
      </c>
      <c r="D226" s="19" t="str">
        <f t="shared" ca="1" si="7"/>
        <v/>
      </c>
      <c r="F226" s="19">
        <f t="shared" ca="1" si="8"/>
        <v>53.902367629303171</v>
      </c>
      <c r="N226" s="17"/>
      <c r="AA226" s="17"/>
      <c r="AB226" s="17"/>
      <c r="AC226" s="17"/>
    </row>
    <row r="227" spans="2:29" ht="12.75" customHeight="1">
      <c r="B227" s="15">
        <v>216</v>
      </c>
      <c r="C227" s="19">
        <f ca="1">C226+1/$C$4*(-LN(RAND()))+$C$6</f>
        <v>25532.961245693426</v>
      </c>
      <c r="D227" s="19" t="str">
        <f t="shared" ca="1" si="7"/>
        <v/>
      </c>
      <c r="F227" s="19">
        <f t="shared" ca="1" si="8"/>
        <v>59.073958003470715</v>
      </c>
      <c r="N227" s="17"/>
      <c r="AA227" s="17"/>
      <c r="AB227" s="17"/>
      <c r="AC227" s="17"/>
    </row>
    <row r="228" spans="2:29" ht="12.75" customHeight="1">
      <c r="B228" s="15">
        <v>217</v>
      </c>
      <c r="C228" s="19">
        <f ca="1">C227+1/$C$4*(-LN(RAND()))+$C$6</f>
        <v>25665.26824227945</v>
      </c>
      <c r="D228" s="19" t="str">
        <f t="shared" ca="1" si="7"/>
        <v/>
      </c>
      <c r="F228" s="19">
        <f t="shared" ca="1" si="8"/>
        <v>47.699318664502066</v>
      </c>
      <c r="N228" s="17"/>
      <c r="AA228" s="17"/>
      <c r="AB228" s="17"/>
      <c r="AC228" s="17"/>
    </row>
    <row r="229" spans="2:29" ht="12.75" customHeight="1">
      <c r="B229" s="15">
        <v>218</v>
      </c>
      <c r="C229" s="19">
        <f ca="1">C228+1/$C$4*(-LN(RAND()))+$C$6</f>
        <v>26063.626037333284</v>
      </c>
      <c r="D229" s="19" t="str">
        <f t="shared" ca="1" si="7"/>
        <v/>
      </c>
      <c r="F229" s="19">
        <f t="shared" ca="1" si="8"/>
        <v>53.259226283938986</v>
      </c>
      <c r="N229" s="17"/>
      <c r="AA229" s="17"/>
      <c r="AB229" s="17"/>
      <c r="AC229" s="17"/>
    </row>
    <row r="230" spans="2:29" ht="12.75" customHeight="1">
      <c r="B230" s="15">
        <v>219</v>
      </c>
      <c r="C230" s="19">
        <f ca="1">C229+1/$C$4*(-LN(RAND()))+$C$6</f>
        <v>26252.098743372502</v>
      </c>
      <c r="D230" s="19" t="str">
        <f t="shared" ca="1" si="7"/>
        <v/>
      </c>
      <c r="F230" s="19">
        <f t="shared" ca="1" si="8"/>
        <v>50.968995135060034</v>
      </c>
      <c r="N230" s="17"/>
      <c r="AA230" s="17"/>
      <c r="AB230" s="17"/>
      <c r="AC230" s="17"/>
    </row>
    <row r="231" spans="2:29" ht="12.75" customHeight="1">
      <c r="B231" s="15">
        <v>220</v>
      </c>
      <c r="C231" s="19">
        <f ca="1">C230+1/$C$4*(-LN(RAND()))+$C$6</f>
        <v>26422.101130609735</v>
      </c>
      <c r="D231" s="19" t="str">
        <f t="shared" ca="1" si="7"/>
        <v/>
      </c>
      <c r="F231" s="19">
        <f t="shared" ca="1" si="8"/>
        <v>50.261722372639674</v>
      </c>
      <c r="N231" s="17"/>
      <c r="AA231" s="17"/>
      <c r="AB231" s="17"/>
      <c r="AC231" s="17"/>
    </row>
    <row r="232" spans="2:29" ht="12.75" customHeight="1">
      <c r="B232" s="15">
        <v>221</v>
      </c>
      <c r="C232" s="19">
        <f ca="1">C231+1/$C$4*(-LN(RAND()))+$C$6</f>
        <v>26598.32354748953</v>
      </c>
      <c r="D232" s="19" t="str">
        <f t="shared" ca="1" si="7"/>
        <v/>
      </c>
      <c r="F232" s="19">
        <f t="shared" ca="1" si="8"/>
        <v>55.130575898751061</v>
      </c>
      <c r="N232" s="17"/>
      <c r="AA232" s="17"/>
      <c r="AB232" s="17"/>
      <c r="AC232" s="17"/>
    </row>
    <row r="233" spans="2:29" ht="12.75" customHeight="1">
      <c r="B233" s="15">
        <v>222</v>
      </c>
      <c r="C233" s="19">
        <f ca="1">C232+1/$C$4*(-LN(RAND()))+$C$6</f>
        <v>26762.696741739572</v>
      </c>
      <c r="D233" s="19" t="str">
        <f t="shared" ca="1" si="7"/>
        <v/>
      </c>
      <c r="F233" s="19">
        <f t="shared" ca="1" si="8"/>
        <v>53.685665723695152</v>
      </c>
      <c r="N233" s="17"/>
      <c r="AA233" s="17"/>
      <c r="AB233" s="17"/>
      <c r="AC233" s="17"/>
    </row>
    <row r="234" spans="2:29" ht="12.75" customHeight="1">
      <c r="B234" s="15">
        <v>223</v>
      </c>
      <c r="C234" s="19">
        <f ca="1">C233+1/$C$4*(-LN(RAND()))+$C$6</f>
        <v>26928.921305394284</v>
      </c>
      <c r="D234" s="19" t="str">
        <f t="shared" ca="1" si="7"/>
        <v/>
      </c>
      <c r="F234" s="19">
        <f t="shared" ca="1" si="8"/>
        <v>44.131462914311037</v>
      </c>
      <c r="N234" s="17"/>
      <c r="AA234" s="17"/>
      <c r="AB234" s="17"/>
      <c r="AC234" s="17"/>
    </row>
    <row r="235" spans="2:29" ht="12.75" customHeight="1">
      <c r="B235" s="15">
        <v>224</v>
      </c>
      <c r="C235" s="19">
        <f ca="1">C234+1/$C$4*(-LN(RAND()))+$C$6</f>
        <v>27016.148043936937</v>
      </c>
      <c r="D235" s="19" t="str">
        <f t="shared" ca="1" si="7"/>
        <v/>
      </c>
      <c r="F235" s="19">
        <f t="shared" ca="1" si="8"/>
        <v>50.979949663802465</v>
      </c>
      <c r="N235" s="17"/>
      <c r="AA235" s="17"/>
      <c r="AB235" s="17"/>
      <c r="AC235" s="17"/>
    </row>
    <row r="236" spans="2:29" ht="12.75" customHeight="1">
      <c r="B236" s="15">
        <v>225</v>
      </c>
      <c r="C236" s="19">
        <f ca="1">C235+1/$C$4*(-LN(RAND()))+$C$6</f>
        <v>27096.902562481875</v>
      </c>
      <c r="D236" s="19" t="str">
        <f t="shared" ca="1" si="7"/>
        <v/>
      </c>
      <c r="F236" s="19">
        <f t="shared" ca="1" si="8"/>
        <v>45.327552374543394</v>
      </c>
      <c r="N236" s="17"/>
      <c r="AA236" s="17"/>
      <c r="AB236" s="17"/>
      <c r="AC236" s="17"/>
    </row>
    <row r="237" spans="2:29" ht="12.75" customHeight="1">
      <c r="B237" s="15">
        <v>226</v>
      </c>
      <c r="C237" s="19">
        <f ca="1">C236+1/$C$4*(-LN(RAND()))+$C$6</f>
        <v>27143.130747673255</v>
      </c>
      <c r="D237" s="19" t="str">
        <f t="shared" ca="1" si="7"/>
        <v/>
      </c>
      <c r="F237" s="19">
        <f t="shared" ca="1" si="8"/>
        <v>45.863365952039551</v>
      </c>
      <c r="N237" s="17"/>
      <c r="AA237" s="17"/>
      <c r="AB237" s="17"/>
      <c r="AC237" s="17"/>
    </row>
    <row r="238" spans="2:29" ht="12.75" customHeight="1">
      <c r="B238" s="15">
        <v>227</v>
      </c>
      <c r="C238" s="19">
        <f ca="1">C237+1/$C$4*(-LN(RAND()))+$C$6</f>
        <v>27365.249859872896</v>
      </c>
      <c r="D238" s="19" t="str">
        <f t="shared" ca="1" si="7"/>
        <v/>
      </c>
      <c r="F238" s="19">
        <f t="shared" ca="1" si="8"/>
        <v>52.246605839731281</v>
      </c>
      <c r="N238" s="17"/>
      <c r="AA238" s="17"/>
      <c r="AB238" s="17"/>
      <c r="AC238" s="17"/>
    </row>
    <row r="239" spans="2:29" ht="12.75" customHeight="1">
      <c r="B239" s="15">
        <v>228</v>
      </c>
      <c r="C239" s="19">
        <f ca="1">C238+1/$C$4*(-LN(RAND()))+$C$6</f>
        <v>27480.42895429147</v>
      </c>
      <c r="D239" s="19" t="str">
        <f t="shared" ca="1" si="7"/>
        <v/>
      </c>
      <c r="F239" s="19">
        <f t="shared" ca="1" si="8"/>
        <v>40.347117574221478</v>
      </c>
      <c r="N239" s="17"/>
      <c r="AA239" s="17"/>
      <c r="AB239" s="17"/>
      <c r="AC239" s="17"/>
    </row>
    <row r="240" spans="2:29" ht="12.75" customHeight="1">
      <c r="B240" s="15">
        <v>229</v>
      </c>
      <c r="C240" s="19">
        <f ca="1">C239+1/$C$4*(-LN(RAND()))+$C$6</f>
        <v>27494.530286698344</v>
      </c>
      <c r="D240" s="19" t="str">
        <f t="shared" ca="1" si="7"/>
        <v/>
      </c>
      <c r="F240" s="19">
        <f t="shared" ca="1" si="8"/>
        <v>48.026510174125846</v>
      </c>
      <c r="N240" s="17"/>
      <c r="AA240" s="17"/>
      <c r="AB240" s="17"/>
      <c r="AC240" s="17"/>
    </row>
    <row r="241" spans="2:29" ht="12.75" customHeight="1">
      <c r="B241" s="15">
        <v>230</v>
      </c>
      <c r="C241" s="19">
        <f ca="1">C240+1/$C$4*(-LN(RAND()))+$C$6</f>
        <v>27596.011723694843</v>
      </c>
      <c r="D241" s="19" t="str">
        <f t="shared" ca="1" si="7"/>
        <v/>
      </c>
      <c r="F241" s="19">
        <f t="shared" ca="1" si="8"/>
        <v>49.658468603726412</v>
      </c>
      <c r="N241" s="17"/>
      <c r="AA241" s="17"/>
      <c r="AB241" s="17"/>
      <c r="AC241" s="17"/>
    </row>
    <row r="242" spans="2:29" ht="12.75" customHeight="1">
      <c r="B242" s="15">
        <v>231</v>
      </c>
      <c r="C242" s="19">
        <f ca="1">C241+1/$C$4*(-LN(RAND()))+$C$6</f>
        <v>27660.746841247983</v>
      </c>
      <c r="D242" s="19" t="str">
        <f t="shared" ca="1" si="7"/>
        <v/>
      </c>
      <c r="F242" s="19">
        <f t="shared" ca="1" si="8"/>
        <v>50.237851221648306</v>
      </c>
      <c r="N242" s="17"/>
      <c r="AA242" s="17"/>
      <c r="AB242" s="17"/>
      <c r="AC242" s="17"/>
    </row>
    <row r="243" spans="2:29" ht="12.75" customHeight="1">
      <c r="B243" s="15">
        <v>232</v>
      </c>
      <c r="C243" s="19">
        <f ca="1">C242+1/$C$4*(-LN(RAND()))+$C$6</f>
        <v>27728.531579874187</v>
      </c>
      <c r="D243" s="19" t="str">
        <f t="shared" ca="1" si="7"/>
        <v/>
      </c>
      <c r="F243" s="19">
        <f t="shared" ca="1" si="8"/>
        <v>46.776364759146368</v>
      </c>
      <c r="N243" s="17"/>
      <c r="AA243" s="17"/>
      <c r="AB243" s="17"/>
      <c r="AC243" s="17"/>
    </row>
    <row r="244" spans="2:29" ht="12.75" customHeight="1">
      <c r="B244" s="15">
        <v>233</v>
      </c>
      <c r="C244" s="19">
        <f ca="1">C243+1/$C$4*(-LN(RAND()))+$C$6</f>
        <v>27801.74057306561</v>
      </c>
      <c r="D244" s="19" t="str">
        <f t="shared" ca="1" si="7"/>
        <v/>
      </c>
      <c r="F244" s="19">
        <f t="shared" ca="1" si="8"/>
        <v>41.265456066168809</v>
      </c>
      <c r="N244" s="17"/>
      <c r="AA244" s="17"/>
      <c r="AB244" s="17"/>
      <c r="AC244" s="17"/>
    </row>
    <row r="245" spans="2:29" ht="12.75" customHeight="1">
      <c r="B245" s="15">
        <v>234</v>
      </c>
      <c r="C245" s="19">
        <f ca="1">C244+1/$C$4*(-LN(RAND()))+$C$6</f>
        <v>27832.714018572631</v>
      </c>
      <c r="D245" s="19" t="str">
        <f t="shared" ca="1" si="7"/>
        <v/>
      </c>
      <c r="F245" s="19">
        <f t="shared" ca="1" si="8"/>
        <v>48.630289221001405</v>
      </c>
      <c r="N245" s="17"/>
      <c r="AA245" s="17"/>
      <c r="AB245" s="17"/>
      <c r="AC245" s="17"/>
    </row>
    <row r="246" spans="2:29" ht="12.75" customHeight="1">
      <c r="B246" s="15">
        <v>235</v>
      </c>
      <c r="C246" s="19">
        <f ca="1">C245+1/$C$4*(-LN(RAND()))+$C$6</f>
        <v>27935.991141967323</v>
      </c>
      <c r="D246" s="19" t="str">
        <f t="shared" ca="1" si="7"/>
        <v/>
      </c>
      <c r="F246" s="19">
        <f t="shared" ca="1" si="8"/>
        <v>47.722014101602483</v>
      </c>
      <c r="N246" s="17"/>
      <c r="AA246" s="17"/>
      <c r="AB246" s="17"/>
      <c r="AC246" s="17"/>
    </row>
    <row r="247" spans="2:29" ht="12.75" customHeight="1">
      <c r="B247" s="15">
        <v>236</v>
      </c>
      <c r="C247" s="19">
        <f ca="1">C246+1/$C$4*(-LN(RAND()))+$C$6</f>
        <v>27978.26224621736</v>
      </c>
      <c r="D247" s="19" t="str">
        <f t="shared" ca="1" si="7"/>
        <v/>
      </c>
      <c r="F247" s="19">
        <f t="shared" ca="1" si="8"/>
        <v>44.792309169691976</v>
      </c>
      <c r="N247" s="17"/>
      <c r="AA247" s="17"/>
      <c r="AB247" s="17"/>
      <c r="AC247" s="17"/>
    </row>
    <row r="248" spans="2:29" ht="12.75" customHeight="1">
      <c r="B248" s="15">
        <v>237</v>
      </c>
      <c r="C248" s="19">
        <f ca="1">C247+1/$C$4*(-LN(RAND()))+$C$6</f>
        <v>28349.721783933317</v>
      </c>
      <c r="D248" s="19" t="str">
        <f t="shared" ca="1" si="7"/>
        <v/>
      </c>
      <c r="F248" s="19">
        <f t="shared" ca="1" si="8"/>
        <v>53.882087165609157</v>
      </c>
      <c r="N248" s="17"/>
      <c r="AA248" s="17"/>
      <c r="AB248" s="17"/>
      <c r="AC248" s="17"/>
    </row>
    <row r="249" spans="2:29" ht="12.75" customHeight="1">
      <c r="B249" s="15">
        <v>238</v>
      </c>
      <c r="C249" s="19">
        <f ca="1">C248+1/$C$4*(-LN(RAND()))+$C$6</f>
        <v>28435.0753661085</v>
      </c>
      <c r="D249" s="19" t="str">
        <f t="shared" ca="1" si="7"/>
        <v/>
      </c>
      <c r="F249" s="19">
        <f t="shared" ca="1" si="8"/>
        <v>49.275312743105012</v>
      </c>
      <c r="N249" s="17"/>
      <c r="AA249" s="17"/>
      <c r="AB249" s="17"/>
      <c r="AC249" s="17"/>
    </row>
    <row r="250" spans="2:29" ht="12.75" customHeight="1">
      <c r="B250" s="15">
        <v>239</v>
      </c>
      <c r="C250" s="19">
        <f ca="1">C249+1/$C$4*(-LN(RAND()))+$C$6</f>
        <v>28492.240444979383</v>
      </c>
      <c r="D250" s="19" t="str">
        <f t="shared" ca="1" si="7"/>
        <v/>
      </c>
      <c r="F250" s="19">
        <f t="shared" ca="1" si="8"/>
        <v>54.743415324235102</v>
      </c>
      <c r="N250" s="17"/>
      <c r="AA250" s="17"/>
      <c r="AB250" s="17"/>
      <c r="AC250" s="17"/>
    </row>
    <row r="251" spans="2:29" ht="12.75" customHeight="1">
      <c r="B251" s="15">
        <v>240</v>
      </c>
      <c r="C251" s="19">
        <f ca="1">C250+1/$C$4*(-LN(RAND()))+$C$6</f>
        <v>28630.239525996301</v>
      </c>
      <c r="D251" s="19" t="str">
        <f t="shared" ca="1" si="7"/>
        <v/>
      </c>
      <c r="F251" s="19">
        <f t="shared" ca="1" si="8"/>
        <v>38.775649824714797</v>
      </c>
      <c r="N251" s="17"/>
      <c r="AA251" s="17"/>
      <c r="AB251" s="17"/>
      <c r="AC251" s="17"/>
    </row>
    <row r="252" spans="2:29" ht="12.75" customHeight="1">
      <c r="B252" s="15">
        <v>241</v>
      </c>
      <c r="C252" s="19">
        <f ca="1">C251+1/$C$4*(-LN(RAND()))+$C$6</f>
        <v>28792.979109732874</v>
      </c>
      <c r="D252" s="19" t="str">
        <f t="shared" ca="1" si="7"/>
        <v/>
      </c>
      <c r="F252" s="19">
        <f t="shared" ca="1" si="8"/>
        <v>48.63803426336176</v>
      </c>
      <c r="N252" s="17"/>
      <c r="AA252" s="17"/>
      <c r="AB252" s="17"/>
      <c r="AC252" s="17"/>
    </row>
    <row r="253" spans="2:29" ht="12.75" customHeight="1">
      <c r="B253" s="15">
        <v>242</v>
      </c>
      <c r="C253" s="19">
        <f ca="1">C252+1/$C$4*(-LN(RAND()))+$C$6</f>
        <v>28830.781030420218</v>
      </c>
      <c r="D253" s="19" t="str">
        <f t="shared" ca="1" si="7"/>
        <v/>
      </c>
      <c r="F253" s="19">
        <f t="shared" ca="1" si="8"/>
        <v>42.587701872863796</v>
      </c>
      <c r="N253" s="17"/>
      <c r="AA253" s="17"/>
      <c r="AB253" s="17"/>
      <c r="AC253" s="17"/>
    </row>
    <row r="254" spans="2:29" ht="12.75" customHeight="1">
      <c r="B254" s="15">
        <v>243</v>
      </c>
      <c r="C254" s="19">
        <f ca="1">C253+1/$C$4*(-LN(RAND()))+$C$6</f>
        <v>29023.179909763305</v>
      </c>
      <c r="D254" s="19" t="str">
        <f t="shared" ca="1" si="7"/>
        <v/>
      </c>
      <c r="F254" s="19">
        <f t="shared" ca="1" si="8"/>
        <v>53.310746773009477</v>
      </c>
      <c r="N254" s="17"/>
      <c r="AA254" s="17"/>
      <c r="AB254" s="17"/>
      <c r="AC254" s="17"/>
    </row>
    <row r="255" spans="2:29" ht="12.75" customHeight="1">
      <c r="B255" s="15">
        <v>244</v>
      </c>
      <c r="C255" s="19">
        <f ca="1">C254+1/$C$4*(-LN(RAND()))+$C$6</f>
        <v>29093.517240290348</v>
      </c>
      <c r="D255" s="19" t="str">
        <f t="shared" ca="1" si="7"/>
        <v/>
      </c>
      <c r="F255" s="19">
        <f t="shared" ca="1" si="8"/>
        <v>48.14232473445653</v>
      </c>
      <c r="N255" s="17"/>
      <c r="AA255" s="17"/>
      <c r="AB255" s="17"/>
      <c r="AC255" s="17"/>
    </row>
    <row r="256" spans="2:29" ht="12.75" customHeight="1">
      <c r="B256" s="15">
        <v>245</v>
      </c>
      <c r="C256" s="19">
        <f ca="1">C255+1/$C$4*(-LN(RAND()))+$C$6</f>
        <v>29103.477775545864</v>
      </c>
      <c r="D256" s="19" t="str">
        <f t="shared" ca="1" si="7"/>
        <v/>
      </c>
      <c r="F256" s="19">
        <f t="shared" ca="1" si="8"/>
        <v>57.457568579466042</v>
      </c>
      <c r="N256" s="17"/>
      <c r="AA256" s="17"/>
      <c r="AB256" s="17"/>
      <c r="AC256" s="17"/>
    </row>
    <row r="257" spans="2:29" ht="12.75" customHeight="1">
      <c r="B257" s="15">
        <v>246</v>
      </c>
      <c r="C257" s="19">
        <f ca="1">C256+1/$C$4*(-LN(RAND()))+$C$6</f>
        <v>29290.934717205029</v>
      </c>
      <c r="D257" s="19" t="str">
        <f t="shared" ca="1" si="7"/>
        <v/>
      </c>
      <c r="F257" s="19">
        <f t="shared" ca="1" si="8"/>
        <v>46.335359328989661</v>
      </c>
      <c r="N257" s="17"/>
      <c r="AA257" s="17"/>
      <c r="AB257" s="17"/>
      <c r="AC257" s="17"/>
    </row>
    <row r="258" spans="2:29" ht="12.75" customHeight="1">
      <c r="B258" s="15">
        <v>247</v>
      </c>
      <c r="C258" s="19">
        <f ca="1">C257+1/$C$4*(-LN(RAND()))+$C$6</f>
        <v>29329.264782824372</v>
      </c>
      <c r="D258" s="19" t="str">
        <f t="shared" ca="1" si="7"/>
        <v/>
      </c>
      <c r="F258" s="19">
        <f t="shared" ca="1" si="8"/>
        <v>43.545694060832048</v>
      </c>
      <c r="N258" s="17"/>
      <c r="AA258" s="17"/>
      <c r="AB258" s="17"/>
      <c r="AC258" s="17"/>
    </row>
    <row r="259" spans="2:29" ht="12.75" customHeight="1">
      <c r="B259" s="15">
        <v>248</v>
      </c>
      <c r="C259" s="19">
        <f ca="1">C258+1/$C$4*(-LN(RAND()))+$C$6</f>
        <v>29392.194798933913</v>
      </c>
      <c r="D259" s="19" t="str">
        <f t="shared" ca="1" si="7"/>
        <v/>
      </c>
      <c r="F259" s="19">
        <f t="shared" ca="1" si="8"/>
        <v>49.239467048613776</v>
      </c>
      <c r="N259" s="17"/>
      <c r="AA259" s="17"/>
      <c r="AB259" s="17"/>
      <c r="AC259" s="17"/>
    </row>
    <row r="260" spans="2:29" ht="12.75" customHeight="1">
      <c r="B260" s="15">
        <v>249</v>
      </c>
      <c r="C260" s="19">
        <f ca="1">C259+1/$C$4*(-LN(RAND()))+$C$6</f>
        <v>29855.915886473424</v>
      </c>
      <c r="D260" s="19" t="str">
        <f t="shared" ca="1" si="7"/>
        <v/>
      </c>
      <c r="F260" s="19">
        <f t="shared" ca="1" si="8"/>
        <v>54.149011223491769</v>
      </c>
      <c r="N260" s="17"/>
      <c r="AA260" s="17"/>
      <c r="AB260" s="17"/>
      <c r="AC260" s="17"/>
    </row>
    <row r="261" spans="2:29" ht="12.75" customHeight="1">
      <c r="B261" s="15">
        <v>250</v>
      </c>
      <c r="C261" s="19">
        <f ca="1">C260+1/$C$4*(-LN(RAND()))+$C$6</f>
        <v>29916.975025663676</v>
      </c>
      <c r="D261" s="19" t="str">
        <f t="shared" ca="1" si="7"/>
        <v/>
      </c>
      <c r="F261" s="19">
        <f t="shared" ca="1" si="8"/>
        <v>51.442180630616221</v>
      </c>
      <c r="N261" s="17"/>
      <c r="AA261" s="17"/>
      <c r="AB261" s="17"/>
      <c r="AC261" s="17"/>
    </row>
    <row r="262" spans="2:29" ht="12.75" customHeight="1">
      <c r="B262" s="15">
        <v>251</v>
      </c>
      <c r="C262" s="19">
        <f ca="1">C261+1/$C$4*(-LN(RAND()))+$C$6</f>
        <v>29924.471474613467</v>
      </c>
      <c r="D262" s="19" t="str">
        <f t="shared" ca="1" si="7"/>
        <v/>
      </c>
      <c r="F262" s="19">
        <f t="shared" ca="1" si="8"/>
        <v>45.752937474538598</v>
      </c>
      <c r="G262" s="15"/>
      <c r="N262" s="17"/>
      <c r="AA262" s="17"/>
      <c r="AB262" s="17"/>
      <c r="AC262" s="17"/>
    </row>
    <row r="263" spans="2:29" ht="12.75" customHeight="1">
      <c r="B263" s="15">
        <v>252</v>
      </c>
      <c r="C263" s="19">
        <f ca="1">C262+1/$C$4*(-LN(RAND()))+$C$6</f>
        <v>30066.779372043438</v>
      </c>
      <c r="D263" s="19" t="str">
        <f t="shared" ca="1" si="7"/>
        <v/>
      </c>
      <c r="F263" s="19">
        <f t="shared" ca="1" si="8"/>
        <v>55.070662837680963</v>
      </c>
      <c r="N263" s="17"/>
      <c r="AA263" s="17"/>
      <c r="AB263" s="17"/>
      <c r="AC263" s="17"/>
    </row>
    <row r="264" spans="2:29" ht="12.75" customHeight="1">
      <c r="B264" s="15">
        <v>253</v>
      </c>
      <c r="C264" s="19">
        <f ca="1">C263+1/$C$4*(-LN(RAND()))+$C$6</f>
        <v>30368.421918628726</v>
      </c>
      <c r="D264" s="19" t="str">
        <f t="shared" ca="1" si="7"/>
        <v/>
      </c>
      <c r="F264" s="19">
        <f t="shared" ca="1" si="8"/>
        <v>55.903028845085899</v>
      </c>
      <c r="N264" s="17"/>
      <c r="AA264" s="17"/>
      <c r="AB264" s="17"/>
      <c r="AC264" s="17"/>
    </row>
    <row r="265" spans="2:29" ht="12.75" customHeight="1">
      <c r="B265" s="15">
        <v>254</v>
      </c>
      <c r="C265" s="19">
        <f ca="1">C264+1/$C$4*(-LN(RAND()))+$C$6</f>
        <v>30567.962676537107</v>
      </c>
      <c r="D265" s="19" t="str">
        <f t="shared" ca="1" si="7"/>
        <v/>
      </c>
      <c r="F265" s="19">
        <f t="shared" ca="1" si="8"/>
        <v>45.489406447448104</v>
      </c>
      <c r="N265" s="17"/>
      <c r="AA265" s="17"/>
      <c r="AB265" s="17"/>
      <c r="AC265" s="17"/>
    </row>
    <row r="266" spans="2:29" ht="12.75" customHeight="1">
      <c r="B266" s="15">
        <v>255</v>
      </c>
      <c r="C266" s="19">
        <f ca="1">C265+1/$C$4*(-LN(RAND()))+$C$6</f>
        <v>30701.117556442394</v>
      </c>
      <c r="D266" s="19" t="str">
        <f t="shared" ca="1" si="7"/>
        <v/>
      </c>
      <c r="F266" s="19">
        <f t="shared" ca="1" si="8"/>
        <v>42.520392854401479</v>
      </c>
      <c r="N266" s="17"/>
      <c r="AA266" s="17"/>
      <c r="AB266" s="17"/>
      <c r="AC266" s="17"/>
    </row>
    <row r="267" spans="2:29" ht="12.75" customHeight="1">
      <c r="B267" s="15">
        <v>256</v>
      </c>
      <c r="C267" s="19">
        <f ca="1">C266+1/$C$4*(-LN(RAND()))+$C$6</f>
        <v>30741.563669369349</v>
      </c>
      <c r="D267" s="19" t="str">
        <f t="shared" ca="1" si="7"/>
        <v/>
      </c>
      <c r="F267" s="19">
        <f t="shared" ca="1" si="8"/>
        <v>49.931230559785831</v>
      </c>
      <c r="N267" s="17"/>
      <c r="AA267" s="17"/>
      <c r="AB267" s="17"/>
      <c r="AC267" s="17"/>
    </row>
    <row r="268" spans="2:29" ht="12.75" customHeight="1">
      <c r="B268" s="15">
        <v>257</v>
      </c>
      <c r="C268" s="19">
        <f ca="1">C267+1/$C$4*(-LN(RAND()))+$C$6</f>
        <v>30804.06084681617</v>
      </c>
      <c r="D268" s="19" t="str">
        <f t="shared" ref="D268:D311" ca="1" si="9">IF(C268&gt;$J$5,"",C268)</f>
        <v/>
      </c>
      <c r="F268" s="19">
        <f t="shared" ref="F268:F311" ca="1" si="10">LOGINV(RAND(),F$5,F$6)</f>
        <v>51.757945627029414</v>
      </c>
      <c r="N268" s="17"/>
      <c r="AA268" s="17"/>
      <c r="AB268" s="17"/>
      <c r="AC268" s="17"/>
    </row>
    <row r="269" spans="2:29" ht="12.75" customHeight="1">
      <c r="B269" s="15">
        <v>258</v>
      </c>
      <c r="C269" s="19">
        <f ca="1">C268+1/$C$4*(-LN(RAND()))+$C$6</f>
        <v>31094.315949328178</v>
      </c>
      <c r="D269" s="19" t="str">
        <f t="shared" ca="1" si="9"/>
        <v/>
      </c>
      <c r="F269" s="19">
        <f t="shared" ca="1" si="10"/>
        <v>45.218703763753496</v>
      </c>
      <c r="N269" s="17"/>
      <c r="AA269" s="17"/>
      <c r="AB269" s="17"/>
      <c r="AC269" s="17"/>
    </row>
    <row r="270" spans="2:29" ht="12.75" customHeight="1">
      <c r="B270" s="15">
        <v>259</v>
      </c>
      <c r="C270" s="19">
        <f ca="1">C269+1/$C$4*(-LN(RAND()))+$C$6</f>
        <v>31245.055906248941</v>
      </c>
      <c r="D270" s="19" t="str">
        <f t="shared" ca="1" si="9"/>
        <v/>
      </c>
      <c r="F270" s="19">
        <f t="shared" ca="1" si="10"/>
        <v>50.759328306949804</v>
      </c>
      <c r="N270" s="17"/>
      <c r="AA270" s="17"/>
      <c r="AB270" s="17"/>
      <c r="AC270" s="17"/>
    </row>
    <row r="271" spans="2:29" ht="12.75" customHeight="1">
      <c r="B271" s="15">
        <v>260</v>
      </c>
      <c r="C271" s="19">
        <f ca="1">C270+1/$C$4*(-LN(RAND()))+$C$6</f>
        <v>31303.305726151561</v>
      </c>
      <c r="D271" s="19" t="str">
        <f t="shared" ca="1" si="9"/>
        <v/>
      </c>
      <c r="F271" s="19">
        <f t="shared" ca="1" si="10"/>
        <v>41.391181719111934</v>
      </c>
      <c r="N271" s="17"/>
      <c r="AA271" s="17"/>
      <c r="AB271" s="17"/>
      <c r="AC271" s="17"/>
    </row>
    <row r="272" spans="2:29" ht="12.75" customHeight="1">
      <c r="B272" s="15">
        <v>261</v>
      </c>
      <c r="C272" s="19">
        <f ca="1">C271+1/$C$4*(-LN(RAND()))+$C$6</f>
        <v>31409.535887297461</v>
      </c>
      <c r="D272" s="19" t="str">
        <f t="shared" ca="1" si="9"/>
        <v/>
      </c>
      <c r="F272" s="19">
        <f t="shared" ca="1" si="10"/>
        <v>55.743303978839336</v>
      </c>
      <c r="N272" s="17"/>
      <c r="AA272" s="17"/>
      <c r="AB272" s="17"/>
      <c r="AC272" s="17"/>
    </row>
    <row r="273" spans="2:29" ht="12.75" customHeight="1">
      <c r="B273" s="15">
        <v>262</v>
      </c>
      <c r="C273" s="19">
        <f ca="1">C272+1/$C$4*(-LN(RAND()))+$C$6</f>
        <v>31504.703676874436</v>
      </c>
      <c r="D273" s="19" t="str">
        <f t="shared" ca="1" si="9"/>
        <v/>
      </c>
      <c r="F273" s="19">
        <f t="shared" ca="1" si="10"/>
        <v>51.929472679553754</v>
      </c>
      <c r="N273" s="17"/>
      <c r="AA273" s="17"/>
      <c r="AB273" s="17"/>
      <c r="AC273" s="17"/>
    </row>
    <row r="274" spans="2:29" ht="12.75" customHeight="1">
      <c r="B274" s="15">
        <v>263</v>
      </c>
      <c r="C274" s="19">
        <f ca="1">C273+1/$C$4*(-LN(RAND()))+$C$6</f>
        <v>31687.40440684613</v>
      </c>
      <c r="D274" s="19" t="str">
        <f t="shared" ca="1" si="9"/>
        <v/>
      </c>
      <c r="F274" s="19">
        <f t="shared" ca="1" si="10"/>
        <v>45.701257079044517</v>
      </c>
      <c r="N274" s="17"/>
      <c r="AA274" s="17"/>
      <c r="AB274" s="17"/>
      <c r="AC274" s="17"/>
    </row>
    <row r="275" spans="2:29" ht="12.75" customHeight="1">
      <c r="B275" s="15">
        <v>264</v>
      </c>
      <c r="C275" s="19">
        <f ca="1">C274+1/$C$4*(-LN(RAND()))+$C$6</f>
        <v>31858.44309762567</v>
      </c>
      <c r="D275" s="19" t="str">
        <f t="shared" ca="1" si="9"/>
        <v/>
      </c>
      <c r="F275" s="19">
        <f t="shared" ca="1" si="10"/>
        <v>45.628639890687239</v>
      </c>
      <c r="N275" s="17"/>
      <c r="AA275" s="17"/>
      <c r="AB275" s="17"/>
      <c r="AC275" s="17"/>
    </row>
    <row r="276" spans="2:29" ht="12.75" customHeight="1">
      <c r="B276" s="15">
        <v>265</v>
      </c>
      <c r="C276" s="19">
        <f ca="1">C275+1/$C$4*(-LN(RAND()))+$C$6</f>
        <v>32058.379129422461</v>
      </c>
      <c r="D276" s="19" t="str">
        <f t="shared" ca="1" si="9"/>
        <v/>
      </c>
      <c r="F276" s="19">
        <f t="shared" ca="1" si="10"/>
        <v>53.928561496676629</v>
      </c>
      <c r="N276" s="17"/>
      <c r="AA276" s="17"/>
      <c r="AB276" s="17"/>
      <c r="AC276" s="17"/>
    </row>
    <row r="277" spans="2:29" ht="12.75" customHeight="1">
      <c r="B277" s="15">
        <v>266</v>
      </c>
      <c r="C277" s="19">
        <f ca="1">C276+1/$C$4*(-LN(RAND()))+$C$6</f>
        <v>32100.490289740581</v>
      </c>
      <c r="D277" s="19" t="str">
        <f t="shared" ca="1" si="9"/>
        <v/>
      </c>
      <c r="F277" s="19">
        <f t="shared" ca="1" si="10"/>
        <v>55.402089224931835</v>
      </c>
      <c r="N277" s="17"/>
      <c r="AA277" s="17"/>
      <c r="AB277" s="17"/>
      <c r="AC277" s="17"/>
    </row>
    <row r="278" spans="2:29" ht="12.75" customHeight="1">
      <c r="B278" s="15">
        <v>267</v>
      </c>
      <c r="C278" s="19">
        <f ca="1">C277+1/$C$4*(-LN(RAND()))+$C$6</f>
        <v>32147.938961108703</v>
      </c>
      <c r="D278" s="19" t="str">
        <f t="shared" ca="1" si="9"/>
        <v/>
      </c>
      <c r="F278" s="19">
        <f t="shared" ca="1" si="10"/>
        <v>47.433066464259589</v>
      </c>
      <c r="N278" s="17"/>
      <c r="AA278" s="17"/>
      <c r="AB278" s="17"/>
      <c r="AC278" s="17"/>
    </row>
    <row r="279" spans="2:29" ht="12.75" customHeight="1">
      <c r="B279" s="15">
        <v>268</v>
      </c>
      <c r="C279" s="19">
        <f ca="1">C278+1/$C$4*(-LN(RAND()))+$C$6</f>
        <v>32320.750795091706</v>
      </c>
      <c r="D279" s="19" t="str">
        <f t="shared" ca="1" si="9"/>
        <v/>
      </c>
      <c r="F279" s="19">
        <f t="shared" ca="1" si="10"/>
        <v>51.172448704053707</v>
      </c>
      <c r="N279" s="17"/>
      <c r="AA279" s="17"/>
      <c r="AB279" s="17"/>
      <c r="AC279" s="17"/>
    </row>
    <row r="280" spans="2:29" ht="12.75" customHeight="1">
      <c r="B280" s="15">
        <v>269</v>
      </c>
      <c r="C280" s="19">
        <f ca="1">C279+1/$C$4*(-LN(RAND()))+$C$6</f>
        <v>32359.001007133385</v>
      </c>
      <c r="D280" s="19" t="str">
        <f t="shared" ca="1" si="9"/>
        <v/>
      </c>
      <c r="F280" s="19">
        <f t="shared" ca="1" si="10"/>
        <v>50.378477301066908</v>
      </c>
      <c r="N280" s="17"/>
      <c r="AA280" s="17"/>
      <c r="AB280" s="17"/>
      <c r="AC280" s="17"/>
    </row>
    <row r="281" spans="2:29" ht="12.75" customHeight="1">
      <c r="B281" s="15">
        <v>270</v>
      </c>
      <c r="C281" s="19">
        <f ca="1">C280+1/$C$4*(-LN(RAND()))+$C$6</f>
        <v>32408.022753388246</v>
      </c>
      <c r="D281" s="19" t="str">
        <f t="shared" ca="1" si="9"/>
        <v/>
      </c>
      <c r="F281" s="19">
        <f t="shared" ca="1" si="10"/>
        <v>48.15582311558601</v>
      </c>
      <c r="N281" s="17"/>
      <c r="AA281" s="17"/>
      <c r="AB281" s="17"/>
      <c r="AC281" s="17"/>
    </row>
    <row r="282" spans="2:29" ht="12.75" customHeight="1">
      <c r="B282" s="15">
        <v>271</v>
      </c>
      <c r="C282" s="19">
        <f ca="1">C281+1/$C$4*(-LN(RAND()))+$C$6</f>
        <v>32449.418746941436</v>
      </c>
      <c r="D282" s="19" t="str">
        <f t="shared" ca="1" si="9"/>
        <v/>
      </c>
      <c r="F282" s="19">
        <f t="shared" ca="1" si="10"/>
        <v>51.341447523740754</v>
      </c>
      <c r="N282" s="17"/>
      <c r="AA282" s="17"/>
      <c r="AB282" s="17"/>
      <c r="AC282" s="17"/>
    </row>
    <row r="283" spans="2:29" ht="12.75" customHeight="1">
      <c r="B283" s="15">
        <v>272</v>
      </c>
      <c r="C283" s="19">
        <f ca="1">C282+1/$C$4*(-LN(RAND()))+$C$6</f>
        <v>32784.359381823313</v>
      </c>
      <c r="D283" s="19" t="str">
        <f t="shared" ca="1" si="9"/>
        <v/>
      </c>
      <c r="F283" s="19">
        <f t="shared" ca="1" si="10"/>
        <v>48.619005685943947</v>
      </c>
      <c r="N283" s="17"/>
      <c r="AA283" s="17"/>
      <c r="AB283" s="17"/>
      <c r="AC283" s="17"/>
    </row>
    <row r="284" spans="2:29" ht="12.75" customHeight="1">
      <c r="B284" s="15">
        <v>273</v>
      </c>
      <c r="C284" s="19">
        <f ca="1">C283+1/$C$4*(-LN(RAND()))+$C$6</f>
        <v>32787.937652766966</v>
      </c>
      <c r="D284" s="19" t="str">
        <f t="shared" ca="1" si="9"/>
        <v/>
      </c>
      <c r="F284" s="19">
        <f t="shared" ca="1" si="10"/>
        <v>51.944377667123966</v>
      </c>
      <c r="N284" s="17"/>
      <c r="AA284" s="17"/>
      <c r="AB284" s="17"/>
      <c r="AC284" s="17"/>
    </row>
    <row r="285" spans="2:29" ht="12.75" customHeight="1">
      <c r="B285" s="15">
        <v>274</v>
      </c>
      <c r="C285" s="19">
        <f ca="1">C284+1/$C$4*(-LN(RAND()))+$C$6</f>
        <v>32985.691508792144</v>
      </c>
      <c r="D285" s="19" t="str">
        <f t="shared" ca="1" si="9"/>
        <v/>
      </c>
      <c r="F285" s="19">
        <f t="shared" ca="1" si="10"/>
        <v>64.286156611947561</v>
      </c>
      <c r="N285" s="17"/>
      <c r="AA285" s="17"/>
      <c r="AB285" s="17"/>
      <c r="AC285" s="17"/>
    </row>
    <row r="286" spans="2:29" ht="12.75" customHeight="1">
      <c r="B286" s="15">
        <v>275</v>
      </c>
      <c r="C286" s="19">
        <f ca="1">C285+1/$C$4*(-LN(RAND()))+$C$6</f>
        <v>33043.176745062396</v>
      </c>
      <c r="D286" s="19" t="str">
        <f t="shared" ca="1" si="9"/>
        <v/>
      </c>
      <c r="F286" s="19">
        <f t="shared" ca="1" si="10"/>
        <v>49.305390786660439</v>
      </c>
      <c r="N286" s="17"/>
      <c r="AA286" s="17"/>
      <c r="AB286" s="17"/>
      <c r="AC286" s="17"/>
    </row>
    <row r="287" spans="2:29" ht="12.75" customHeight="1">
      <c r="B287" s="15">
        <v>276</v>
      </c>
      <c r="C287" s="19">
        <f ca="1">C286+1/$C$4*(-LN(RAND()))+$C$6</f>
        <v>33048.58830153141</v>
      </c>
      <c r="D287" s="19" t="str">
        <f t="shared" ca="1" si="9"/>
        <v/>
      </c>
      <c r="F287" s="19">
        <f t="shared" ca="1" si="10"/>
        <v>65.52322495003753</v>
      </c>
      <c r="N287" s="17"/>
      <c r="AA287" s="17"/>
      <c r="AB287" s="17"/>
      <c r="AC287" s="17"/>
    </row>
    <row r="288" spans="2:29" ht="12.75" customHeight="1">
      <c r="B288" s="15">
        <v>277</v>
      </c>
      <c r="C288" s="19">
        <f ca="1">C287+1/$C$4*(-LN(RAND()))+$C$6</f>
        <v>33121.189414991859</v>
      </c>
      <c r="D288" s="19" t="str">
        <f t="shared" ca="1" si="9"/>
        <v/>
      </c>
      <c r="F288" s="19">
        <f t="shared" ca="1" si="10"/>
        <v>50.563696434573103</v>
      </c>
      <c r="N288" s="17"/>
      <c r="AA288" s="17"/>
      <c r="AB288" s="17"/>
      <c r="AC288" s="17"/>
    </row>
    <row r="289" spans="2:29" ht="12.75" customHeight="1">
      <c r="B289" s="15">
        <v>278</v>
      </c>
      <c r="C289" s="19">
        <f ca="1">C288+1/$C$4*(-LN(RAND()))+$C$6</f>
        <v>33163.427821590107</v>
      </c>
      <c r="D289" s="19" t="str">
        <f t="shared" ca="1" si="9"/>
        <v/>
      </c>
      <c r="F289" s="19">
        <f t="shared" ca="1" si="10"/>
        <v>49.898121234712818</v>
      </c>
      <c r="N289" s="17"/>
      <c r="AA289" s="17"/>
      <c r="AB289" s="17"/>
      <c r="AC289" s="17"/>
    </row>
    <row r="290" spans="2:29" ht="12.75" customHeight="1">
      <c r="B290" s="15">
        <v>279</v>
      </c>
      <c r="C290" s="19">
        <f ca="1">C289+1/$C$4*(-LN(RAND()))+$C$6</f>
        <v>33221.852927728498</v>
      </c>
      <c r="D290" s="19" t="str">
        <f t="shared" ca="1" si="9"/>
        <v/>
      </c>
      <c r="F290" s="19">
        <f t="shared" ca="1" si="10"/>
        <v>55.066879805185614</v>
      </c>
      <c r="N290" s="17"/>
      <c r="AA290" s="17"/>
      <c r="AB290" s="17"/>
      <c r="AC290" s="17"/>
    </row>
    <row r="291" spans="2:29" ht="12.75" customHeight="1">
      <c r="B291" s="15">
        <v>280</v>
      </c>
      <c r="C291" s="19">
        <f ca="1">C290+1/$C$4*(-LN(RAND()))+$C$6</f>
        <v>33264.713044208991</v>
      </c>
      <c r="D291" s="19" t="str">
        <f t="shared" ca="1" si="9"/>
        <v/>
      </c>
      <c r="F291" s="19">
        <f t="shared" ca="1" si="10"/>
        <v>56.384781446212976</v>
      </c>
      <c r="N291" s="17"/>
      <c r="AA291" s="17"/>
      <c r="AB291" s="17"/>
      <c r="AC291" s="17"/>
    </row>
    <row r="292" spans="2:29" ht="12.75" customHeight="1">
      <c r="B292" s="15">
        <v>281</v>
      </c>
      <c r="C292" s="19">
        <f ca="1">C291+1/$C$4*(-LN(RAND()))+$C$6</f>
        <v>33332.330444788888</v>
      </c>
      <c r="D292" s="19" t="str">
        <f t="shared" ca="1" si="9"/>
        <v/>
      </c>
      <c r="F292" s="19">
        <f t="shared" ca="1" si="10"/>
        <v>46.745737202643788</v>
      </c>
      <c r="N292" s="17"/>
      <c r="AA292" s="17"/>
      <c r="AB292" s="17"/>
      <c r="AC292" s="17"/>
    </row>
    <row r="293" spans="2:29" ht="12.75" customHeight="1">
      <c r="B293" s="15">
        <v>282</v>
      </c>
      <c r="C293" s="19">
        <f ca="1">C292+1/$C$4*(-LN(RAND()))+$C$6</f>
        <v>33476.369216175022</v>
      </c>
      <c r="D293" s="19" t="str">
        <f t="shared" ca="1" si="9"/>
        <v/>
      </c>
      <c r="F293" s="19">
        <f t="shared" ca="1" si="10"/>
        <v>51.363265831151075</v>
      </c>
      <c r="N293" s="17"/>
      <c r="AA293" s="17"/>
      <c r="AB293" s="17"/>
      <c r="AC293" s="17"/>
    </row>
    <row r="294" spans="2:29" ht="12.75" customHeight="1">
      <c r="B294" s="15">
        <v>283</v>
      </c>
      <c r="C294" s="19">
        <f ca="1">C293+1/$C$4*(-LN(RAND()))+$C$6</f>
        <v>33782.620963993475</v>
      </c>
      <c r="D294" s="19" t="str">
        <f t="shared" ca="1" si="9"/>
        <v/>
      </c>
      <c r="F294" s="19">
        <f t="shared" ca="1" si="10"/>
        <v>55.28638043456975</v>
      </c>
    </row>
    <row r="295" spans="2:29" ht="12.75" customHeight="1">
      <c r="B295" s="15">
        <v>284</v>
      </c>
      <c r="C295" s="19">
        <f ca="1">C294+1/$C$4*(-LN(RAND()))+$C$6</f>
        <v>33971.111697547167</v>
      </c>
      <c r="D295" s="19" t="str">
        <f t="shared" ca="1" si="9"/>
        <v/>
      </c>
      <c r="F295" s="19">
        <f t="shared" ca="1" si="10"/>
        <v>50.235365308513686</v>
      </c>
    </row>
    <row r="296" spans="2:29" ht="12.75" customHeight="1">
      <c r="B296" s="15">
        <v>285</v>
      </c>
      <c r="C296" s="19">
        <f ca="1">C295+1/$C$4*(-LN(RAND()))+$C$6</f>
        <v>34009.289738896012</v>
      </c>
      <c r="D296" s="19" t="str">
        <f t="shared" ca="1" si="9"/>
        <v/>
      </c>
      <c r="F296" s="19">
        <f t="shared" ca="1" si="10"/>
        <v>55.426021876925802</v>
      </c>
    </row>
    <row r="297" spans="2:29" ht="12.75" customHeight="1">
      <c r="B297" s="15">
        <v>286</v>
      </c>
      <c r="C297" s="19">
        <f ca="1">C296+1/$C$4*(-LN(RAND()))+$C$6</f>
        <v>34170.711954159116</v>
      </c>
      <c r="D297" s="19" t="str">
        <f t="shared" ca="1" si="9"/>
        <v/>
      </c>
      <c r="F297" s="19">
        <f t="shared" ca="1" si="10"/>
        <v>56.763008733345025</v>
      </c>
    </row>
    <row r="298" spans="2:29" ht="12.75" customHeight="1">
      <c r="B298" s="15">
        <v>287</v>
      </c>
      <c r="C298" s="19">
        <f ca="1">C297+1/$C$4*(-LN(RAND()))+$C$6</f>
        <v>34197.741544027558</v>
      </c>
      <c r="D298" s="19" t="str">
        <f t="shared" ca="1" si="9"/>
        <v/>
      </c>
      <c r="F298" s="19">
        <f t="shared" ca="1" si="10"/>
        <v>47.986992952211104</v>
      </c>
    </row>
    <row r="299" spans="2:29" ht="12.75" customHeight="1">
      <c r="B299" s="15">
        <v>288</v>
      </c>
      <c r="C299" s="19">
        <f ca="1">C298+1/$C$4*(-LN(RAND()))+$C$6</f>
        <v>34473.369411079635</v>
      </c>
      <c r="D299" s="19" t="str">
        <f t="shared" ca="1" si="9"/>
        <v/>
      </c>
      <c r="F299" s="19">
        <f t="shared" ca="1" si="10"/>
        <v>49.229436337183628</v>
      </c>
    </row>
    <row r="300" spans="2:29" ht="12.75" customHeight="1">
      <c r="B300" s="15">
        <v>289</v>
      </c>
      <c r="C300" s="19">
        <f ca="1">C299+1/$C$4*(-LN(RAND()))+$C$6</f>
        <v>34645.393266142411</v>
      </c>
      <c r="D300" s="19" t="str">
        <f t="shared" ca="1" si="9"/>
        <v/>
      </c>
      <c r="F300" s="19">
        <f t="shared" ca="1" si="10"/>
        <v>47.683825081713387</v>
      </c>
    </row>
    <row r="301" spans="2:29" ht="12.75" customHeight="1">
      <c r="B301" s="15">
        <v>290</v>
      </c>
      <c r="C301" s="19">
        <f ca="1">C300+1/$C$4*(-LN(RAND()))+$C$6</f>
        <v>34924.625408834057</v>
      </c>
      <c r="D301" s="19" t="str">
        <f t="shared" ca="1" si="9"/>
        <v/>
      </c>
      <c r="F301" s="19">
        <f t="shared" ca="1" si="10"/>
        <v>49.535154168469823</v>
      </c>
    </row>
    <row r="302" spans="2:29" ht="12.75" customHeight="1">
      <c r="B302" s="15">
        <v>291</v>
      </c>
      <c r="C302" s="19">
        <f ca="1">C301+1/$C$4*(-LN(RAND()))+$C$6</f>
        <v>35072.330699849525</v>
      </c>
      <c r="D302" s="19" t="str">
        <f t="shared" ca="1" si="9"/>
        <v/>
      </c>
      <c r="F302" s="19">
        <f t="shared" ca="1" si="10"/>
        <v>49.779909369091961</v>
      </c>
    </row>
    <row r="303" spans="2:29" ht="12.75" customHeight="1">
      <c r="B303" s="15">
        <v>292</v>
      </c>
      <c r="C303" s="19">
        <f ca="1">C302+1/$C$4*(-LN(RAND()))+$C$6</f>
        <v>35097.359914317574</v>
      </c>
      <c r="D303" s="19" t="str">
        <f t="shared" ca="1" si="9"/>
        <v/>
      </c>
      <c r="F303" s="19">
        <f t="shared" ca="1" si="10"/>
        <v>58.434867941225932</v>
      </c>
    </row>
    <row r="304" spans="2:29" ht="12.75" customHeight="1">
      <c r="B304" s="15">
        <v>293</v>
      </c>
      <c r="C304" s="19">
        <f ca="1">C303+1/$C$4*(-LN(RAND()))+$C$6</f>
        <v>35133.570001320877</v>
      </c>
      <c r="D304" s="19" t="str">
        <f t="shared" ca="1" si="9"/>
        <v/>
      </c>
      <c r="F304" s="19">
        <f t="shared" ca="1" si="10"/>
        <v>47.227807501973082</v>
      </c>
    </row>
    <row r="305" spans="2:6" ht="12.75" customHeight="1">
      <c r="B305" s="15">
        <v>294</v>
      </c>
      <c r="C305" s="19">
        <f ca="1">C304+1/$C$4*(-LN(RAND()))+$C$6</f>
        <v>35199.619348132379</v>
      </c>
      <c r="D305" s="19" t="str">
        <f t="shared" ca="1" si="9"/>
        <v/>
      </c>
      <c r="F305" s="19">
        <f t="shared" ca="1" si="10"/>
        <v>50.564461575257553</v>
      </c>
    </row>
    <row r="306" spans="2:6" ht="12.75" customHeight="1">
      <c r="B306" s="15">
        <v>295</v>
      </c>
      <c r="C306" s="19">
        <f ca="1">C305+1/$C$4*(-LN(RAND()))+$C$6</f>
        <v>35430.21419504175</v>
      </c>
      <c r="D306" s="19" t="str">
        <f t="shared" ca="1" si="9"/>
        <v/>
      </c>
      <c r="F306" s="19">
        <f t="shared" ca="1" si="10"/>
        <v>43.39119091181297</v>
      </c>
    </row>
    <row r="307" spans="2:6" ht="12.75" customHeight="1">
      <c r="B307" s="15">
        <v>296</v>
      </c>
      <c r="C307" s="19">
        <f ca="1">C306+1/$C$4*(-LN(RAND()))+$C$6</f>
        <v>35584.77640159228</v>
      </c>
      <c r="D307" s="19" t="str">
        <f t="shared" ca="1" si="9"/>
        <v/>
      </c>
      <c r="F307" s="19">
        <f t="shared" ca="1" si="10"/>
        <v>42.608024661215211</v>
      </c>
    </row>
    <row r="308" spans="2:6" ht="12.75" customHeight="1">
      <c r="B308" s="15">
        <v>297</v>
      </c>
      <c r="C308" s="19">
        <f ca="1">C307+1/$C$4*(-LN(RAND()))+$C$6</f>
        <v>35597.447282867557</v>
      </c>
      <c r="D308" s="19" t="str">
        <f t="shared" ca="1" si="9"/>
        <v/>
      </c>
      <c r="F308" s="19">
        <f t="shared" ca="1" si="10"/>
        <v>49.295198578289664</v>
      </c>
    </row>
    <row r="309" spans="2:6" ht="12.75" customHeight="1">
      <c r="B309" s="15">
        <v>298</v>
      </c>
      <c r="C309" s="19">
        <f ca="1">C308+1/$C$4*(-LN(RAND()))+$C$6</f>
        <v>35620.392762505959</v>
      </c>
      <c r="D309" s="19" t="str">
        <f t="shared" ca="1" si="9"/>
        <v/>
      </c>
      <c r="F309" s="19">
        <f t="shared" ca="1" si="10"/>
        <v>51.079468076509634</v>
      </c>
    </row>
    <row r="310" spans="2:6" ht="12.75" customHeight="1">
      <c r="B310" s="15">
        <v>299</v>
      </c>
      <c r="C310" s="19">
        <f ca="1">C309+1/$C$4*(-LN(RAND()))+$C$6</f>
        <v>35668.586708606184</v>
      </c>
      <c r="D310" s="19" t="str">
        <f t="shared" ca="1" si="9"/>
        <v/>
      </c>
      <c r="F310" s="19">
        <f t="shared" ca="1" si="10"/>
        <v>48.876242445469693</v>
      </c>
    </row>
    <row r="311" spans="2:6" ht="12.75" customHeight="1">
      <c r="B311" s="15">
        <v>300</v>
      </c>
      <c r="C311" s="19">
        <f ca="1">C310+1/$C$4*(-LN(RAND()))+$C$6</f>
        <v>35712.545819301064</v>
      </c>
      <c r="D311" s="19" t="str">
        <f t="shared" ca="1" si="9"/>
        <v/>
      </c>
      <c r="F311" s="19">
        <f t="shared" ca="1" si="10"/>
        <v>50.105916147322702</v>
      </c>
    </row>
    <row r="312" spans="2:6" ht="12.75" customHeight="1">
      <c r="D312" s="17"/>
      <c r="F312" s="21"/>
    </row>
    <row r="313" spans="2:6" ht="12.75" customHeight="1">
      <c r="D313" s="17"/>
      <c r="E313" s="21"/>
    </row>
    <row r="314" spans="2:6" ht="12.75" customHeight="1">
      <c r="D314" s="17"/>
      <c r="E314" s="17"/>
    </row>
    <row r="315" spans="2:6" ht="12.75" customHeight="1">
      <c r="D315" s="17"/>
      <c r="E315" s="17"/>
    </row>
    <row r="316" spans="2:6" ht="12.75" customHeight="1">
      <c r="D316" s="17"/>
      <c r="E316" s="17"/>
    </row>
    <row r="317" spans="2:6" ht="12.75" customHeight="1">
      <c r="D317" s="17"/>
    </row>
    <row r="318" spans="2:6" ht="12.75" customHeight="1">
      <c r="D318" s="17"/>
    </row>
    <row r="319" spans="2:6" ht="12.75" customHeight="1"/>
    <row r="320" spans="2:6"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row r="2078" ht="12.75" customHeight="1"/>
    <row r="2079" ht="12.75" customHeight="1"/>
    <row r="2080" ht="12.75" customHeight="1"/>
    <row r="2081" ht="12.75" customHeight="1"/>
    <row r="2082" ht="12.75" customHeight="1"/>
    <row r="2083" ht="12.75" customHeight="1"/>
    <row r="2084" ht="12.75" customHeight="1"/>
    <row r="2085" ht="12.75" customHeight="1"/>
    <row r="2086" ht="12.75" customHeight="1"/>
    <row r="2087" ht="12.75" customHeight="1"/>
    <row r="2088" ht="12.75" customHeight="1"/>
    <row r="2089" ht="12.75" customHeight="1"/>
    <row r="2090" ht="12.75" customHeight="1"/>
    <row r="2091" ht="12.75" customHeight="1"/>
    <row r="2092" ht="12.75" customHeight="1"/>
    <row r="2093" ht="12.75" customHeight="1"/>
    <row r="2094" ht="12.75" customHeight="1"/>
    <row r="2095" ht="12.75" customHeight="1"/>
    <row r="2096" ht="12.75" customHeight="1"/>
    <row r="2097" ht="12.75" customHeight="1"/>
    <row r="2098" ht="12.75" customHeight="1"/>
    <row r="2099" ht="12.75" customHeight="1"/>
    <row r="2100" ht="12.75" customHeight="1"/>
    <row r="2101" ht="12.75" customHeight="1"/>
    <row r="2102" ht="12.75" customHeight="1"/>
    <row r="2103" ht="12.75" customHeight="1"/>
    <row r="2104" ht="12.75" customHeight="1"/>
    <row r="2105" ht="12.75" customHeight="1"/>
    <row r="2106" ht="12.75" customHeight="1"/>
    <row r="2107" ht="12.75" customHeight="1"/>
    <row r="2108" ht="12.75" customHeight="1"/>
    <row r="2109" ht="12.75" customHeight="1"/>
    <row r="2110" ht="12.75" customHeight="1"/>
    <row r="2111" ht="12.75" customHeight="1"/>
    <row r="2112" ht="12.75" customHeight="1"/>
    <row r="2113" ht="12.75" customHeight="1"/>
    <row r="2114" ht="12.75" customHeight="1"/>
    <row r="2115" ht="12.75" customHeight="1"/>
    <row r="2116" ht="12.75" customHeight="1"/>
    <row r="2117" ht="12.75" customHeight="1"/>
    <row r="2118" ht="12.75" customHeight="1"/>
    <row r="2119" ht="12.75" customHeight="1"/>
    <row r="2120" ht="12.75" customHeight="1"/>
    <row r="2121" ht="12.75" customHeight="1"/>
    <row r="2122" ht="12.75" customHeight="1"/>
    <row r="2123" ht="12.75" customHeight="1"/>
    <row r="2124" ht="12.75" customHeight="1"/>
    <row r="2125" ht="12.75" customHeight="1"/>
    <row r="2126" ht="12.75" customHeight="1"/>
    <row r="2127" ht="12.75" customHeight="1"/>
    <row r="2128" ht="12.75" customHeight="1"/>
    <row r="2129" ht="12.75" customHeight="1"/>
    <row r="2130" ht="12.75" customHeight="1"/>
    <row r="2131" ht="12.75" customHeight="1"/>
    <row r="2132" ht="12.75" customHeight="1"/>
    <row r="2133" ht="12.75" customHeight="1"/>
    <row r="2134" ht="12.75" customHeight="1"/>
    <row r="2135" ht="12.75" customHeight="1"/>
    <row r="2136" ht="12.75" customHeight="1"/>
    <row r="2137" ht="12.75" customHeight="1"/>
    <row r="2138" ht="12.75" customHeight="1"/>
    <row r="2139" ht="12.75" customHeight="1"/>
    <row r="2140" ht="12.75" customHeight="1"/>
    <row r="2141" ht="12.75" customHeight="1"/>
    <row r="2142" ht="12.75" customHeight="1"/>
    <row r="2143" ht="12.75" customHeight="1"/>
    <row r="2144" ht="12.75" customHeight="1"/>
    <row r="2145" ht="12.75" customHeight="1"/>
    <row r="2146" ht="12.75" customHeight="1"/>
    <row r="2147" ht="12.75" customHeight="1"/>
    <row r="2148" ht="12.75" customHeight="1"/>
    <row r="2149" ht="12.75" customHeight="1"/>
    <row r="2150" ht="12.75" customHeight="1"/>
    <row r="2151" ht="12.75" customHeight="1"/>
    <row r="2152" ht="12.75" customHeight="1"/>
    <row r="2153" ht="12.75" customHeight="1"/>
    <row r="2154" ht="12.75" customHeight="1"/>
    <row r="2155" ht="12.75" customHeight="1"/>
    <row r="2156" ht="12.75" customHeight="1"/>
    <row r="2157" ht="12.75" customHeight="1"/>
    <row r="2158" ht="12.75" customHeight="1"/>
    <row r="2159" ht="12.75" customHeight="1"/>
    <row r="2160" ht="12.75" customHeight="1"/>
    <row r="2161" ht="12.75" customHeight="1"/>
    <row r="2162" ht="12.75" customHeight="1"/>
    <row r="2163" ht="12.75" customHeight="1"/>
    <row r="2164" ht="12.75" customHeight="1"/>
    <row r="2165" ht="12.75" customHeight="1"/>
    <row r="2166" ht="12.75" customHeight="1"/>
    <row r="2167" ht="12.75" customHeight="1"/>
    <row r="2168" ht="12.75" customHeight="1"/>
    <row r="2169" ht="12.75" customHeight="1"/>
    <row r="2170" ht="12.75" customHeight="1"/>
    <row r="2171" ht="12.75" customHeight="1"/>
    <row r="2172" ht="12.75" customHeight="1"/>
    <row r="2173" ht="12.75" customHeight="1"/>
    <row r="2174" ht="12.75" customHeight="1"/>
    <row r="2175" ht="12.75" customHeight="1"/>
    <row r="2176" ht="12.75" customHeight="1"/>
    <row r="2177" ht="12.75" customHeight="1"/>
    <row r="2178" ht="12.75" customHeight="1"/>
    <row r="2179" ht="12.75" customHeight="1"/>
    <row r="2180" ht="12.75" customHeight="1"/>
    <row r="2181" ht="12.75" customHeight="1"/>
    <row r="2182" ht="12.75" customHeight="1"/>
    <row r="2183" ht="12.75" customHeight="1"/>
    <row r="2184" ht="12.75" customHeight="1"/>
    <row r="2185" ht="12.75" customHeight="1"/>
    <row r="2186" ht="12.75" customHeight="1"/>
    <row r="2187" ht="12.75" customHeight="1"/>
    <row r="2188" ht="12.75" customHeight="1"/>
    <row r="2189" ht="12.75" customHeight="1"/>
    <row r="2190" ht="12.75" customHeight="1"/>
    <row r="2191" ht="12.75" customHeight="1"/>
    <row r="2192" ht="12.75" customHeight="1"/>
    <row r="2193" ht="12.75" customHeight="1"/>
    <row r="2194" ht="12.75" customHeight="1"/>
    <row r="2195" ht="12.75" customHeight="1"/>
    <row r="2196" ht="12.75" customHeight="1"/>
    <row r="2197" ht="12.75" customHeight="1"/>
    <row r="2198" ht="12.75" customHeight="1"/>
    <row r="2199" ht="12.75" customHeight="1"/>
    <row r="2200" ht="12.75" customHeight="1"/>
    <row r="2201" ht="12.75" customHeight="1"/>
    <row r="2202" ht="12.75" customHeight="1"/>
    <row r="2203" ht="12.75" customHeight="1"/>
    <row r="2204" ht="12.75" customHeight="1"/>
    <row r="2205" ht="12.75" customHeight="1"/>
    <row r="2206" ht="12.75" customHeight="1"/>
    <row r="2207" ht="12.75" customHeight="1"/>
    <row r="2208" ht="12.75" customHeight="1"/>
    <row r="2209" ht="12.75" customHeight="1"/>
    <row r="2210" ht="12.75" customHeight="1"/>
    <row r="2211" ht="12.75" customHeight="1"/>
    <row r="2212" ht="12.75" customHeight="1"/>
    <row r="2213" ht="12.75" customHeight="1"/>
    <row r="2214" ht="12.75" customHeight="1"/>
    <row r="2215" ht="12.75" customHeight="1"/>
    <row r="2216" ht="12.75" customHeight="1"/>
    <row r="2217" ht="12.75" customHeight="1"/>
    <row r="2218" ht="12.75" customHeight="1"/>
    <row r="2219" ht="12.75" customHeight="1"/>
    <row r="2220" ht="12.75" customHeight="1"/>
    <row r="2221" ht="12.75" customHeight="1"/>
    <row r="2222" ht="12.75" customHeight="1"/>
    <row r="2223" ht="12.75" customHeight="1"/>
    <row r="2224" ht="12.75" customHeight="1"/>
    <row r="2225" ht="12.75" customHeight="1"/>
    <row r="2226" ht="12.75" customHeight="1"/>
    <row r="2227" ht="12.75" customHeight="1"/>
    <row r="2228" ht="12.75" customHeight="1"/>
    <row r="2229" ht="12.75" customHeight="1"/>
    <row r="2230" ht="12.75" customHeight="1"/>
    <row r="2231" ht="12.75" customHeight="1"/>
    <row r="2232" ht="12.75" customHeight="1"/>
    <row r="2233" ht="12.75" customHeight="1"/>
    <row r="2234" ht="12.75" customHeight="1"/>
    <row r="2235" ht="12.75" customHeight="1"/>
    <row r="2236" ht="12.75" customHeight="1"/>
    <row r="2237" ht="12.75" customHeight="1"/>
    <row r="2238" ht="12.75" customHeight="1"/>
    <row r="2239" ht="12.75" customHeight="1"/>
    <row r="2240" ht="12.75" customHeight="1"/>
    <row r="2241" ht="12.75" customHeight="1"/>
    <row r="2242" ht="12.75" customHeight="1"/>
    <row r="2243" ht="12.75" customHeight="1"/>
    <row r="2244" ht="12.75" customHeight="1"/>
    <row r="2245" ht="12.75" customHeight="1"/>
    <row r="2246" ht="12.75" customHeight="1"/>
    <row r="2247" ht="12.75" customHeight="1"/>
    <row r="2248" ht="12.75" customHeight="1"/>
    <row r="2249" ht="12.75" customHeight="1"/>
    <row r="2250" ht="12.75" customHeight="1"/>
    <row r="2251" ht="12.75" customHeight="1"/>
    <row r="2252" ht="12.75" customHeight="1"/>
    <row r="2253" ht="12.75" customHeight="1"/>
    <row r="2254" ht="12.75" customHeight="1"/>
    <row r="2255" ht="12.75" customHeight="1"/>
    <row r="2256" ht="12.75" customHeight="1"/>
    <row r="2257" ht="12.75" customHeight="1"/>
    <row r="2258" ht="12.75" customHeight="1"/>
    <row r="2259" ht="12.75" customHeight="1"/>
    <row r="2260" ht="12.75" customHeight="1"/>
    <row r="2261" ht="12.75" customHeight="1"/>
    <row r="2262" ht="12.75" customHeight="1"/>
    <row r="2263" ht="12.75" customHeight="1"/>
    <row r="2264" ht="12.75" customHeight="1"/>
    <row r="2265" ht="12.75" customHeight="1"/>
    <row r="2266" ht="12.75" customHeight="1"/>
    <row r="2267" ht="12.75" customHeight="1"/>
    <row r="2268" ht="12.75" customHeight="1"/>
    <row r="2269" ht="12.75" customHeight="1"/>
    <row r="2270" ht="12.75" customHeight="1"/>
    <row r="2271" ht="12.75" customHeight="1"/>
    <row r="2272" ht="12.75" customHeight="1"/>
    <row r="2273" ht="12.75" customHeight="1"/>
    <row r="2274" ht="12.75" customHeight="1"/>
    <row r="2275" ht="12.75" customHeight="1"/>
    <row r="2276" ht="12.75" customHeight="1"/>
    <row r="2277" ht="12.75" customHeight="1"/>
    <row r="2278" ht="12.75" customHeight="1"/>
    <row r="2279" ht="12.75" customHeight="1"/>
    <row r="2280" ht="12.75" customHeight="1"/>
    <row r="2281" ht="12.75" customHeight="1"/>
    <row r="2282" ht="12.75" customHeight="1"/>
    <row r="2283" ht="12.75" customHeight="1"/>
    <row r="2284" ht="12.75" customHeight="1"/>
    <row r="2285" ht="12.75" customHeight="1"/>
    <row r="2286" ht="12.75" customHeight="1"/>
    <row r="2287" ht="12.75" customHeight="1"/>
    <row r="2288" ht="12.75" customHeight="1"/>
    <row r="2289" ht="12.75" customHeight="1"/>
    <row r="2290" ht="12.75" customHeight="1"/>
    <row r="2291" ht="12.75" customHeight="1"/>
    <row r="2292" ht="12.75" customHeight="1"/>
    <row r="2293" ht="12.75" customHeight="1"/>
    <row r="2294" ht="12.75" customHeight="1"/>
    <row r="2295" ht="12.75" customHeight="1"/>
    <row r="2296" ht="12.75" customHeight="1"/>
    <row r="2297" ht="12.75" customHeight="1"/>
    <row r="2298" ht="12.75" customHeight="1"/>
    <row r="2299" ht="12.75" customHeight="1"/>
    <row r="2300" ht="12.75" customHeight="1"/>
    <row r="2301" ht="12.75" customHeight="1"/>
    <row r="2302" ht="12.75" customHeight="1"/>
    <row r="2303" ht="12.75" customHeight="1"/>
    <row r="2304" ht="12.75" customHeight="1"/>
    <row r="2305" ht="12.75" customHeight="1"/>
    <row r="2306" ht="12.75" customHeight="1"/>
    <row r="2307" ht="12.75" customHeight="1"/>
    <row r="2308" ht="12.75" customHeight="1"/>
    <row r="2309" ht="12.75" customHeight="1"/>
    <row r="2310" ht="12.75" customHeight="1"/>
    <row r="2311" ht="12.75" customHeight="1"/>
    <row r="2312" ht="12.75" customHeight="1"/>
    <row r="2313" ht="12.75" customHeight="1"/>
    <row r="2314" ht="12.75" customHeight="1"/>
    <row r="2315" ht="12.75" customHeight="1"/>
    <row r="2316" ht="12.75" customHeight="1"/>
    <row r="2317" ht="12.75" customHeight="1"/>
    <row r="2318" ht="12.75" customHeight="1"/>
    <row r="2319" ht="12.75" customHeight="1"/>
    <row r="2320" ht="12.75" customHeight="1"/>
    <row r="2321" ht="12.75" customHeight="1"/>
    <row r="2322" ht="12.75" customHeight="1"/>
    <row r="2323" ht="12.75" customHeight="1"/>
    <row r="2324" ht="12.75" customHeight="1"/>
    <row r="2325" ht="12.75" customHeight="1"/>
    <row r="2326" ht="12.75" customHeight="1"/>
    <row r="2327" ht="12.75" customHeight="1"/>
    <row r="2328" ht="12.75" customHeight="1"/>
    <row r="2329" ht="12.75" customHeight="1"/>
    <row r="2330" ht="12.75" customHeight="1"/>
    <row r="2331" ht="12.75" customHeight="1"/>
    <row r="2332" ht="12.75" customHeight="1"/>
    <row r="2333" ht="12.75" customHeight="1"/>
    <row r="2334" ht="12.75" customHeight="1"/>
    <row r="2335" ht="12.75" customHeight="1"/>
    <row r="2336" ht="12.75" customHeight="1"/>
    <row r="2337" ht="12.75" customHeight="1"/>
    <row r="2338" ht="12.75" customHeight="1"/>
    <row r="2339" ht="12.75" customHeight="1"/>
    <row r="2340" ht="12.75" customHeight="1"/>
    <row r="2341" ht="12.75" customHeight="1"/>
    <row r="2342" ht="12.75" customHeight="1"/>
    <row r="2343" ht="12.75" customHeight="1"/>
    <row r="2344" ht="12.75" customHeight="1"/>
    <row r="2345" ht="12.75" customHeight="1"/>
    <row r="2346" ht="12.75" customHeight="1"/>
    <row r="2347" ht="12.75" customHeight="1"/>
    <row r="2348" ht="12.75" customHeight="1"/>
    <row r="2349" ht="12.75" customHeight="1"/>
    <row r="2350" ht="12.75" customHeight="1"/>
    <row r="2351" ht="12.75" customHeight="1"/>
    <row r="2352" ht="12.75" customHeight="1"/>
    <row r="2353" ht="12.75" customHeight="1"/>
    <row r="2354" ht="12.75" customHeight="1"/>
    <row r="2355" ht="12.75" customHeight="1"/>
    <row r="2356" ht="12.75" customHeight="1"/>
    <row r="2357" ht="12.75" customHeight="1"/>
    <row r="2358" ht="12.75" customHeight="1"/>
    <row r="2359" ht="12.75" customHeight="1"/>
    <row r="2360" ht="12.75" customHeight="1"/>
    <row r="2361" ht="12.75" customHeight="1"/>
    <row r="2362" ht="12.75" customHeight="1"/>
    <row r="2363" ht="12.75" customHeight="1"/>
    <row r="2364" ht="12.75" customHeight="1"/>
    <row r="2365" ht="12.75" customHeight="1"/>
    <row r="2366" ht="12.75" customHeight="1"/>
    <row r="2367" ht="12.75" customHeight="1"/>
    <row r="2368" ht="12.75" customHeight="1"/>
    <row r="2369" ht="12.75" customHeight="1"/>
    <row r="2370" ht="12.75" customHeight="1"/>
    <row r="2371" ht="12.75" customHeight="1"/>
    <row r="2372" ht="12.75" customHeight="1"/>
    <row r="2373" ht="12.75" customHeight="1"/>
    <row r="2374" ht="12.75" customHeight="1"/>
    <row r="2375" ht="12.75" customHeight="1"/>
    <row r="2376" ht="12.75" customHeight="1"/>
    <row r="2377" ht="12.75" customHeight="1"/>
    <row r="2378" ht="12.75" customHeight="1"/>
    <row r="2379" ht="12.75" customHeight="1"/>
    <row r="2380" ht="12.75" customHeight="1"/>
    <row r="2381" ht="12.75" customHeight="1"/>
    <row r="2382" ht="12.75" customHeight="1"/>
    <row r="2383" ht="12.75" customHeight="1"/>
    <row r="2384" ht="12.75" customHeight="1"/>
    <row r="2385" ht="12.75" customHeight="1"/>
    <row r="2386" ht="12.75" customHeight="1"/>
    <row r="2387" ht="12.75" customHeight="1"/>
    <row r="2388" ht="12.75" customHeight="1"/>
    <row r="2389" ht="12.75" customHeight="1"/>
    <row r="2390" ht="12.75" customHeight="1"/>
    <row r="2391" ht="12.75" customHeight="1"/>
    <row r="2392" ht="12.75" customHeight="1"/>
    <row r="2393" ht="12.75" customHeight="1"/>
    <row r="2394" ht="12.75" customHeight="1"/>
    <row r="2395" ht="12.75" customHeight="1"/>
    <row r="2396" ht="12.75" customHeight="1"/>
    <row r="2397" ht="12.75" customHeight="1"/>
    <row r="2398" ht="12.75" customHeight="1"/>
    <row r="2399" ht="12.75" customHeight="1"/>
    <row r="2400" ht="12.75" customHeight="1"/>
    <row r="2401" ht="12.75" customHeight="1"/>
    <row r="2402" ht="12.75" customHeight="1"/>
    <row r="2403" ht="12.75" customHeight="1"/>
    <row r="2404" ht="12.75" customHeight="1"/>
    <row r="2405" ht="12.75" customHeight="1"/>
    <row r="2406" ht="12.75" customHeight="1"/>
    <row r="2407" ht="12.75" customHeight="1"/>
    <row r="2408" ht="12.75" customHeight="1"/>
    <row r="2409" ht="12.75" customHeight="1"/>
    <row r="2410" ht="12.75" customHeight="1"/>
    <row r="2411" ht="12.75" customHeight="1"/>
    <row r="2412" ht="12.75" customHeight="1"/>
    <row r="2413" ht="12.75" customHeight="1"/>
    <row r="2414" ht="12.75" customHeight="1"/>
    <row r="2415" ht="12.75" customHeight="1"/>
    <row r="2416" ht="12.75" customHeight="1"/>
    <row r="2417" ht="12.75" customHeight="1"/>
    <row r="2418" ht="12.75" customHeight="1"/>
    <row r="2419" ht="12.75" customHeight="1"/>
    <row r="2420" ht="12.75" customHeight="1"/>
    <row r="2421" ht="12.75" customHeight="1"/>
    <row r="2422" ht="12.75" customHeight="1"/>
    <row r="2423" ht="12.75" customHeight="1"/>
    <row r="2424" ht="12.75" customHeight="1"/>
    <row r="2425" ht="12.75" customHeight="1"/>
    <row r="2426" ht="12.75" customHeight="1"/>
    <row r="2427" ht="12.75" customHeight="1"/>
    <row r="2428" ht="12.75" customHeight="1"/>
    <row r="2429" ht="12.75" customHeight="1"/>
    <row r="2430" ht="12.75" customHeight="1"/>
    <row r="2431" ht="12.75" customHeight="1"/>
    <row r="2432" ht="12.75" customHeight="1"/>
    <row r="2433" ht="12.75" customHeight="1"/>
    <row r="2434" ht="12.75" customHeight="1"/>
    <row r="2435" ht="12.75" customHeight="1"/>
    <row r="2436" ht="12.75" customHeight="1"/>
    <row r="2437" ht="12.75" customHeight="1"/>
    <row r="2438" ht="12.75" customHeight="1"/>
    <row r="2439" ht="12.75" customHeight="1"/>
    <row r="2440" ht="12.75" customHeight="1"/>
    <row r="2441" ht="12.75" customHeight="1"/>
    <row r="2442" ht="12.75" customHeight="1"/>
    <row r="2443" ht="12.75" customHeight="1"/>
    <row r="2444" ht="12.75" customHeight="1"/>
    <row r="2445" ht="12.75" customHeight="1"/>
    <row r="2446" ht="12.75" customHeight="1"/>
    <row r="2447" ht="12.75" customHeight="1"/>
    <row r="2448" ht="12.75" customHeight="1"/>
    <row r="2449" ht="12.75" customHeight="1"/>
    <row r="2450" ht="12.75" customHeight="1"/>
    <row r="2451" ht="12.75" customHeight="1"/>
    <row r="2452" ht="12.75" customHeight="1"/>
    <row r="2453" ht="12.75" customHeight="1"/>
    <row r="2454" ht="12.75" customHeight="1"/>
    <row r="2455" ht="12.75" customHeight="1"/>
    <row r="2456" ht="12.75" customHeight="1"/>
    <row r="2457" ht="12.75" customHeight="1"/>
    <row r="2458" ht="12.75" customHeight="1"/>
    <row r="2459" ht="12.75" customHeight="1"/>
    <row r="2460" ht="12.75" customHeight="1"/>
    <row r="2461" ht="12.75" customHeight="1"/>
    <row r="2462" ht="12.75" customHeight="1"/>
    <row r="2463" ht="12.75" customHeight="1"/>
    <row r="2464"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row r="2742" ht="12.75" customHeight="1"/>
    <row r="2743" ht="12.75" customHeight="1"/>
    <row r="2744" ht="12.75" customHeight="1"/>
    <row r="2745" ht="12.75" customHeight="1"/>
    <row r="2746" ht="12.75" customHeight="1"/>
    <row r="2747" ht="12.75" customHeight="1"/>
    <row r="2748" ht="12.75" customHeight="1"/>
    <row r="2749" ht="12.75" customHeight="1"/>
    <row r="2750" ht="12.75" customHeight="1"/>
    <row r="2751" ht="12.75" customHeight="1"/>
    <row r="2752" ht="12.75" customHeight="1"/>
    <row r="2753" ht="12.75" customHeight="1"/>
    <row r="2754" ht="12.75" customHeight="1"/>
    <row r="2755" ht="12.75" customHeight="1"/>
    <row r="2756" ht="12.75" customHeight="1"/>
    <row r="2757" ht="12.75" customHeight="1"/>
    <row r="2758" ht="12.75" customHeight="1"/>
    <row r="2759" ht="12.75" customHeight="1"/>
    <row r="2760" ht="12.75" customHeight="1"/>
    <row r="2761" ht="12.75" customHeight="1"/>
    <row r="2762" ht="12.75" customHeight="1"/>
    <row r="2763" ht="12.75" customHeight="1"/>
    <row r="2764" ht="12.75" customHeight="1"/>
    <row r="2765" ht="12.75" customHeight="1"/>
    <row r="2766" ht="12.75" customHeight="1"/>
    <row r="2767" ht="12.75" customHeight="1"/>
    <row r="2768" ht="12.75" customHeight="1"/>
    <row r="2769" ht="12.75" customHeight="1"/>
    <row r="2770" ht="12.75" customHeight="1"/>
    <row r="2771" ht="12.75" customHeight="1"/>
    <row r="2772" ht="12.75" customHeight="1"/>
    <row r="2773" ht="12.75" customHeight="1"/>
    <row r="2774" ht="12.75" customHeight="1"/>
    <row r="2775" ht="12.75" customHeight="1"/>
    <row r="2776" ht="12.75" customHeight="1"/>
    <row r="2777" ht="12.75" customHeight="1"/>
    <row r="2778" ht="12.75" customHeight="1"/>
    <row r="2779" ht="12.75" customHeight="1"/>
    <row r="2780" ht="12.75" customHeight="1"/>
    <row r="2781" ht="12.75" customHeight="1"/>
    <row r="2782" ht="12.75" customHeight="1"/>
    <row r="2783" ht="12.75" customHeight="1"/>
    <row r="2784" ht="12.75" customHeight="1"/>
    <row r="2785" ht="12.75" customHeight="1"/>
    <row r="2786" ht="12.75" customHeight="1"/>
    <row r="2787" ht="12.75" customHeight="1"/>
    <row r="2788" ht="12.75" customHeight="1"/>
    <row r="2789" ht="12.75" customHeight="1"/>
    <row r="2790" ht="12.75" customHeight="1"/>
    <row r="2791" ht="12.75" customHeight="1"/>
    <row r="2792" ht="12.75" customHeight="1"/>
    <row r="2793" ht="12.75" customHeight="1"/>
    <row r="2794" ht="12.75" customHeight="1"/>
    <row r="2795" ht="12.75" customHeight="1"/>
    <row r="2796" ht="12.75" customHeight="1"/>
    <row r="2797" ht="12.75" customHeight="1"/>
    <row r="2798" ht="12.75" customHeight="1"/>
    <row r="2799" ht="12.75" customHeight="1"/>
    <row r="2800" ht="12.75" customHeight="1"/>
    <row r="2801" ht="12.75" customHeight="1"/>
    <row r="2802" ht="12.75" customHeight="1"/>
    <row r="2803" ht="12.75" customHeight="1"/>
    <row r="2804" ht="12.75" customHeight="1"/>
    <row r="2805" ht="12.75" customHeight="1"/>
    <row r="2806" ht="12.75" customHeight="1"/>
    <row r="2807" ht="12.75" customHeight="1"/>
    <row r="2808" ht="12.75" customHeight="1"/>
    <row r="2809" ht="12.75" customHeight="1"/>
    <row r="2810" ht="12.75" customHeight="1"/>
    <row r="2811" ht="12.75" customHeight="1"/>
    <row r="2812" ht="12.75" customHeight="1"/>
    <row r="2813" ht="12.75" customHeight="1"/>
    <row r="2814" ht="12.75" customHeight="1"/>
    <row r="2815" ht="12.75" customHeight="1"/>
    <row r="2816" ht="12.75" customHeight="1"/>
    <row r="2817" ht="12.75" customHeight="1"/>
    <row r="2818" ht="12.75" customHeight="1"/>
    <row r="2819" ht="12.75" customHeight="1"/>
    <row r="2820" ht="12.75" customHeight="1"/>
    <row r="2821" ht="12.75" customHeight="1"/>
    <row r="2822" ht="12.75" customHeight="1"/>
    <row r="2823" ht="12.75" customHeight="1"/>
    <row r="2824" ht="12.75" customHeight="1"/>
    <row r="2825" ht="12.75" customHeight="1"/>
    <row r="2826" ht="12.75" customHeight="1"/>
    <row r="2827" ht="12.75" customHeight="1"/>
    <row r="2828" ht="12.75" customHeight="1"/>
    <row r="2829" ht="12.75" customHeight="1"/>
    <row r="2830" ht="12.75" customHeight="1"/>
    <row r="2831" ht="12.75" customHeight="1"/>
    <row r="2832" ht="12.75" customHeight="1"/>
    <row r="2833" ht="12.75" customHeight="1"/>
    <row r="2834" ht="12.75" customHeight="1"/>
    <row r="2835" ht="12.75" customHeight="1"/>
    <row r="2836" ht="12.75" customHeight="1"/>
    <row r="2837" ht="12.75" customHeight="1"/>
    <row r="2838" ht="12.75" customHeight="1"/>
    <row r="2839" ht="12.75" customHeight="1"/>
    <row r="2840" ht="12.75" customHeight="1"/>
    <row r="2841" ht="12.75" customHeight="1"/>
    <row r="2842" ht="12.75" customHeight="1"/>
    <row r="2843" ht="12.75" customHeight="1"/>
    <row r="2844" ht="12.75" customHeight="1"/>
    <row r="2845" ht="12.75" customHeight="1"/>
    <row r="2846" ht="12.75" customHeight="1"/>
    <row r="2847" ht="12.75" customHeight="1"/>
    <row r="2848" ht="12.75" customHeight="1"/>
    <row r="2849" ht="12.75" customHeight="1"/>
    <row r="2850" ht="12.75" customHeight="1"/>
    <row r="2851" ht="12.75" customHeight="1"/>
    <row r="2852" ht="12.75" customHeight="1"/>
    <row r="2853" ht="12.75" customHeight="1"/>
    <row r="2854" ht="12.75" customHeight="1"/>
    <row r="2855" ht="12.75" customHeight="1"/>
    <row r="2856" ht="12.75" customHeight="1"/>
    <row r="2857" ht="12.75" customHeight="1"/>
    <row r="2858" ht="12.75" customHeight="1"/>
    <row r="2859" ht="12.75" customHeight="1"/>
    <row r="2860" ht="12.75" customHeight="1"/>
    <row r="2861" ht="12.75" customHeight="1"/>
    <row r="2862" ht="12.75" customHeight="1"/>
    <row r="2863" ht="12.75" customHeight="1"/>
    <row r="2864" ht="12.75" customHeight="1"/>
    <row r="2865" ht="12.75" customHeight="1"/>
    <row r="2866" ht="12.75" customHeight="1"/>
    <row r="2867" ht="12.75" customHeight="1"/>
    <row r="2868" ht="12.75" customHeight="1"/>
    <row r="2869" ht="12.75" customHeight="1"/>
    <row r="2870" ht="12.75" customHeight="1"/>
    <row r="2871" ht="12.75" customHeight="1"/>
    <row r="2872" ht="12.75" customHeight="1"/>
    <row r="2873" ht="12.75" customHeight="1"/>
    <row r="2874" ht="12.75" customHeight="1"/>
    <row r="2875" ht="12.75" customHeight="1"/>
    <row r="2876" ht="12.75" customHeight="1"/>
    <row r="2877" ht="12.75" customHeight="1"/>
    <row r="2878" ht="12.75" customHeight="1"/>
    <row r="2879" ht="12.75" customHeight="1"/>
    <row r="2880" ht="12.75" customHeight="1"/>
    <row r="2881" ht="12.75" customHeight="1"/>
    <row r="2882" ht="12.75" customHeight="1"/>
    <row r="2883" ht="12.75" customHeight="1"/>
    <row r="2884" ht="12.75" customHeight="1"/>
    <row r="2885" ht="12.75" customHeight="1"/>
    <row r="2886" ht="12.75" customHeight="1"/>
    <row r="2887" ht="12.75" customHeight="1"/>
    <row r="2888" ht="12.75" customHeight="1"/>
    <row r="2889" ht="12.75" customHeight="1"/>
    <row r="2890" ht="12.75" customHeight="1"/>
    <row r="2891" ht="12.75" customHeight="1"/>
    <row r="2892" ht="12.75" customHeight="1"/>
    <row r="2893" ht="12.75" customHeight="1"/>
    <row r="2894" ht="12.75" customHeight="1"/>
    <row r="2895" ht="12.75" customHeight="1"/>
    <row r="2896" ht="12.75" customHeight="1"/>
    <row r="2897" ht="12.75" customHeight="1"/>
    <row r="2898" ht="12.75" customHeight="1"/>
    <row r="2899" ht="12.75" customHeight="1"/>
    <row r="2900" ht="12.75" customHeight="1"/>
    <row r="2901" ht="12.75" customHeight="1"/>
    <row r="2902" ht="12.75" customHeight="1"/>
    <row r="2903" ht="12.75" customHeight="1"/>
    <row r="2904" ht="12.75" customHeight="1"/>
    <row r="2905" ht="12.75" customHeight="1"/>
    <row r="2906" ht="12.75" customHeight="1"/>
    <row r="2907" ht="12.75" customHeight="1"/>
    <row r="2908" ht="12.75" customHeight="1"/>
    <row r="2909" ht="12.75" customHeight="1"/>
    <row r="2910" ht="12.75" customHeight="1"/>
    <row r="2911" ht="12.75" customHeight="1"/>
    <row r="2912" ht="12.75" customHeight="1"/>
    <row r="2913" ht="12.75" customHeight="1"/>
    <row r="2914" ht="12.75" customHeight="1"/>
    <row r="2915" ht="12.75" customHeight="1"/>
    <row r="2916" ht="12.75" customHeight="1"/>
    <row r="2917" ht="12.75" customHeight="1"/>
    <row r="2918" ht="12.75" customHeight="1"/>
    <row r="2919" ht="12.75" customHeight="1"/>
    <row r="2920" ht="12.75" customHeight="1"/>
    <row r="2921" ht="12.75" customHeight="1"/>
    <row r="2922" ht="12.75" customHeight="1"/>
    <row r="2923" ht="12.75" customHeight="1"/>
    <row r="2924" ht="12.75" customHeight="1"/>
    <row r="2925" ht="12.75" customHeight="1"/>
    <row r="2926" ht="12.75" customHeight="1"/>
    <row r="2927" ht="12.75" customHeight="1"/>
    <row r="2928" ht="12.75" customHeight="1"/>
    <row r="2929" ht="12.75" customHeight="1"/>
    <row r="2930" ht="12.75" customHeight="1"/>
    <row r="2931" ht="12.75" customHeight="1"/>
    <row r="2932" ht="12.75" customHeight="1"/>
    <row r="2933" ht="12.75" customHeight="1"/>
    <row r="2934" ht="12.75" customHeight="1"/>
    <row r="2935" ht="12.75" customHeight="1"/>
    <row r="2936" ht="12.75" customHeight="1"/>
    <row r="2937" ht="12.75" customHeight="1"/>
    <row r="2938" ht="12.75" customHeight="1"/>
    <row r="2939" ht="12.75" customHeight="1"/>
    <row r="2940" ht="12.75" customHeight="1"/>
    <row r="2941" ht="12.75" customHeight="1"/>
    <row r="2942" ht="12.75" customHeight="1"/>
    <row r="2943" ht="12.75" customHeight="1"/>
    <row r="2944" ht="12.75" customHeight="1"/>
    <row r="2945" ht="12.75" customHeight="1"/>
    <row r="2946" ht="12.75" customHeight="1"/>
    <row r="2947" ht="12.75" customHeight="1"/>
    <row r="2948" ht="12.75" customHeight="1"/>
    <row r="2949" ht="12.75" customHeight="1"/>
    <row r="2950" ht="12.75" customHeight="1"/>
    <row r="2951" ht="12.75" customHeight="1"/>
    <row r="2952" ht="12.75" customHeight="1"/>
    <row r="2953" ht="12.75" customHeight="1"/>
    <row r="2954" ht="12.75" customHeight="1"/>
    <row r="2955" ht="12.75" customHeight="1"/>
    <row r="2956" ht="12.75" customHeight="1"/>
    <row r="2957" ht="12.75" customHeight="1"/>
    <row r="2958" ht="12.75" customHeight="1"/>
    <row r="2959" ht="12.75" customHeight="1"/>
    <row r="2960" ht="12.75" customHeight="1"/>
    <row r="2961" ht="12.75" customHeight="1"/>
    <row r="2962" ht="12.75" customHeight="1"/>
    <row r="2963" ht="12.75" customHeight="1"/>
    <row r="2964" ht="12.75" customHeight="1"/>
    <row r="2965" ht="12.75" customHeight="1"/>
    <row r="2966" ht="12.75" customHeight="1"/>
    <row r="2967" ht="12.75" customHeight="1"/>
    <row r="2968" ht="12.75" customHeight="1"/>
    <row r="2969" ht="12.75" customHeight="1"/>
    <row r="2970" ht="12.75" customHeight="1"/>
    <row r="2971" ht="12.75" customHeight="1"/>
    <row r="2972" ht="12.75" customHeight="1"/>
    <row r="2973" ht="12.75" customHeight="1"/>
    <row r="2974" ht="12.75" customHeight="1"/>
    <row r="2975" ht="12.75" customHeight="1"/>
    <row r="2976" ht="12.75" customHeight="1"/>
    <row r="2977" ht="12.75" customHeight="1"/>
    <row r="2978" ht="12.75" customHeight="1"/>
    <row r="2979" ht="12.75" customHeight="1"/>
    <row r="2980" ht="12.75" customHeight="1"/>
    <row r="2981" ht="12.75" customHeight="1"/>
    <row r="2982" ht="12.75" customHeight="1"/>
    <row r="2983" ht="12.75" customHeight="1"/>
    <row r="2984" ht="12.75" customHeight="1"/>
    <row r="2985" ht="12.75" customHeight="1"/>
    <row r="2986" ht="12.75" customHeight="1"/>
    <row r="2987" ht="12.75" customHeight="1"/>
    <row r="2988" ht="12.75" customHeight="1"/>
    <row r="2989" ht="12.75" customHeight="1"/>
    <row r="2990" ht="12.75" customHeight="1"/>
    <row r="2991" ht="12.75" customHeight="1"/>
    <row r="2992" ht="12.75" customHeight="1"/>
    <row r="2993" ht="12.75" customHeight="1"/>
    <row r="2994" ht="12.75" customHeight="1"/>
    <row r="2995" ht="12.75" customHeight="1"/>
    <row r="2996" ht="12.75" customHeight="1"/>
    <row r="2997" ht="12.75" customHeight="1"/>
    <row r="2998" ht="12.75" customHeight="1"/>
    <row r="2999" ht="12.75" customHeight="1"/>
    <row r="3000" ht="12.75" customHeight="1"/>
    <row r="3001" ht="12.75" customHeight="1"/>
    <row r="3002" ht="12.75" customHeight="1"/>
    <row r="3003" ht="12.75" customHeight="1"/>
    <row r="3004" ht="12.75" customHeight="1"/>
    <row r="3005" ht="12.75" customHeight="1"/>
    <row r="3006" ht="12.75" customHeight="1"/>
    <row r="3007" ht="12.75" customHeight="1"/>
    <row r="3008" ht="12.75" customHeight="1"/>
    <row r="3009" ht="12.75" customHeight="1"/>
    <row r="3010" ht="12.75" customHeight="1"/>
    <row r="3011" ht="12.75" customHeight="1"/>
    <row r="3012" ht="12.75" customHeight="1"/>
    <row r="3013" ht="12.75" customHeight="1"/>
    <row r="3014" ht="12.75" customHeight="1"/>
    <row r="3015" ht="12.75" customHeight="1"/>
    <row r="3016" ht="12.75" customHeight="1"/>
    <row r="3017" ht="12.75" customHeight="1"/>
    <row r="3018" ht="12.75" customHeight="1"/>
    <row r="3019" ht="12.75" customHeight="1"/>
    <row r="3020" ht="12.75" customHeight="1"/>
    <row r="3021" ht="12.75" customHeight="1"/>
    <row r="3022" ht="12.75" customHeight="1"/>
    <row r="3023" ht="12.75" customHeight="1"/>
    <row r="3024" ht="12.75" customHeight="1"/>
    <row r="3025" ht="12.75" customHeight="1"/>
    <row r="3026" ht="12.75" customHeight="1"/>
    <row r="3027" ht="12.75" customHeight="1"/>
    <row r="3028" ht="12.75" customHeight="1"/>
    <row r="3029" ht="12.75" customHeight="1"/>
    <row r="3030" ht="12.75" customHeight="1"/>
    <row r="3031" ht="12.75" customHeight="1"/>
    <row r="3032" ht="12.75" customHeight="1"/>
    <row r="3033" ht="12.75" customHeight="1"/>
    <row r="3034" ht="12.75" customHeight="1"/>
    <row r="3035" ht="12.75" customHeight="1"/>
    <row r="3036" ht="12.75" customHeight="1"/>
    <row r="3037" ht="12.75" customHeight="1"/>
    <row r="3038" ht="12.75" customHeight="1"/>
    <row r="3039" ht="12.75" customHeight="1"/>
    <row r="3040" ht="12.75" customHeight="1"/>
    <row r="3041" ht="12.75" customHeight="1"/>
    <row r="3042" ht="12.75" customHeight="1"/>
    <row r="3043" ht="12.75" customHeight="1"/>
    <row r="3044" ht="12.75" customHeight="1"/>
    <row r="3045" ht="12.75" customHeight="1"/>
    <row r="3046" ht="12.75" customHeight="1"/>
    <row r="3047" ht="12.75" customHeight="1"/>
    <row r="3048" ht="12.75" customHeight="1"/>
    <row r="3049" ht="12.75" customHeight="1"/>
    <row r="3050" ht="12.75" customHeight="1"/>
    <row r="3051" ht="12.75" customHeight="1"/>
    <row r="3052" ht="12.75" customHeight="1"/>
    <row r="3053" ht="12.75" customHeight="1"/>
    <row r="3054" ht="12.75" customHeight="1"/>
    <row r="3055" ht="12.75" customHeight="1"/>
    <row r="3056" ht="12.75" customHeight="1"/>
    <row r="3057" ht="12.75" customHeight="1"/>
    <row r="3058" ht="12.75" customHeight="1"/>
    <row r="3059" ht="12.75" customHeight="1"/>
    <row r="3060" ht="12.75" customHeight="1"/>
    <row r="3061" ht="12.75" customHeight="1"/>
    <row r="3062" ht="12.75" customHeight="1"/>
    <row r="3063" ht="12.75" customHeight="1"/>
    <row r="3064" ht="12.75" customHeight="1"/>
    <row r="3065" ht="12.75" customHeight="1"/>
    <row r="3066" ht="12.75" customHeight="1"/>
    <row r="3067" ht="12.75" customHeight="1"/>
    <row r="3068" ht="12.75" customHeight="1"/>
    <row r="3069" ht="12.75" customHeight="1"/>
    <row r="3070" ht="12.75" customHeight="1"/>
    <row r="3071" ht="12.75" customHeight="1"/>
    <row r="3072" ht="12.75" customHeight="1"/>
    <row r="3073" ht="12.75" customHeight="1"/>
    <row r="3074" ht="12.75" customHeight="1"/>
    <row r="3075" ht="12.75" customHeight="1"/>
    <row r="3076" ht="12.75" customHeight="1"/>
    <row r="3077" ht="12.75" customHeight="1"/>
    <row r="3078" ht="12.75" customHeight="1"/>
    <row r="3079" ht="12.75" customHeight="1"/>
    <row r="3080" ht="12.75" customHeight="1"/>
    <row r="3081" ht="12.75" customHeight="1"/>
    <row r="3082" ht="12.75" customHeight="1"/>
    <row r="3083" ht="12.75" customHeight="1"/>
    <row r="3084" ht="12.75" customHeight="1"/>
    <row r="3085" ht="12.75" customHeight="1"/>
    <row r="3086" ht="12.75" customHeight="1"/>
    <row r="3087" ht="12.75" customHeight="1"/>
    <row r="3088" ht="12.75" customHeight="1"/>
    <row r="3089" ht="12.75" customHeight="1"/>
    <row r="3090" ht="12.75" customHeight="1"/>
    <row r="3091" ht="12.75" customHeight="1"/>
    <row r="3092" ht="12.75" customHeight="1"/>
    <row r="3093" ht="12.75" customHeight="1"/>
    <row r="3094" ht="12.75" customHeight="1"/>
    <row r="3095" ht="12.75" customHeight="1"/>
    <row r="3096" ht="12.75" customHeight="1"/>
    <row r="3097" ht="12.75" customHeight="1"/>
    <row r="3098" ht="12.75" customHeight="1"/>
    <row r="3099" ht="12.75" customHeight="1"/>
    <row r="3100" ht="12.75" customHeight="1"/>
    <row r="3101" ht="12.75" customHeight="1"/>
    <row r="3102" ht="12.75" customHeight="1"/>
    <row r="3103" ht="12.75" customHeight="1"/>
    <row r="3104" ht="12.75" customHeight="1"/>
    <row r="3105" ht="12.75" customHeight="1"/>
    <row r="3106" ht="12.75" customHeight="1"/>
    <row r="3107" ht="12.75" customHeight="1"/>
    <row r="3108" ht="12.75" customHeight="1"/>
    <row r="3109" ht="12.75" customHeight="1"/>
    <row r="3110" ht="12.75" customHeight="1"/>
    <row r="3111" ht="12.75" customHeight="1"/>
    <row r="3112" ht="12.75" customHeight="1"/>
    <row r="3113" ht="12.75" customHeight="1"/>
    <row r="3114" ht="12.75" customHeight="1"/>
    <row r="3115" ht="12.75" customHeight="1"/>
    <row r="3116" ht="12.75" customHeight="1"/>
    <row r="3117" ht="12.75" customHeight="1"/>
    <row r="3118" ht="12.75" customHeight="1"/>
    <row r="3119" ht="12.75" customHeight="1"/>
    <row r="3120" ht="12.75" customHeight="1"/>
    <row r="3121" ht="12.75" customHeight="1"/>
    <row r="3122" ht="12.75" customHeight="1"/>
    <row r="3123" ht="12.75" customHeight="1"/>
    <row r="3124" ht="12.75" customHeight="1"/>
    <row r="3125" ht="12.75" customHeight="1"/>
    <row r="3126" ht="12.75" customHeight="1"/>
    <row r="3127" ht="12.75" customHeight="1"/>
    <row r="3128" ht="12.75" customHeight="1"/>
    <row r="3129" ht="12.75" customHeight="1"/>
    <row r="3130" ht="12.75" customHeight="1"/>
    <row r="3131" ht="12.75" customHeight="1"/>
    <row r="3132" ht="12.75" customHeight="1"/>
    <row r="3133" ht="12.75" customHeight="1"/>
    <row r="3134" ht="12.75" customHeight="1"/>
    <row r="3135" ht="12.75" customHeight="1"/>
    <row r="3136" ht="12.75" customHeight="1"/>
    <row r="3137" ht="12.75" customHeight="1"/>
    <row r="3138" ht="12.75" customHeight="1"/>
    <row r="3139" ht="12.75" customHeight="1"/>
    <row r="3140" ht="12.75" customHeight="1"/>
    <row r="3141" ht="12.75" customHeight="1"/>
    <row r="3142" ht="12.75" customHeight="1"/>
    <row r="3143" ht="12.75" customHeight="1"/>
    <row r="3144" ht="12.75" customHeight="1"/>
    <row r="3145" ht="12.75" customHeight="1"/>
    <row r="3146" ht="12.75" customHeight="1"/>
    <row r="3147" ht="12.75" customHeight="1"/>
    <row r="3148" ht="12.75" customHeight="1"/>
    <row r="3149" ht="12.75" customHeight="1"/>
    <row r="3150" ht="12.75" customHeight="1"/>
    <row r="3151" ht="12.75" customHeight="1"/>
    <row r="3152" ht="12.75" customHeight="1"/>
    <row r="3153" ht="12.75" customHeight="1"/>
    <row r="3154" ht="12.75" customHeight="1"/>
    <row r="3155" ht="12.75" customHeight="1"/>
    <row r="3156" ht="12.75" customHeight="1"/>
    <row r="3157" ht="12.75" customHeight="1"/>
    <row r="3158" ht="12.75" customHeight="1"/>
    <row r="3159" ht="12.75" customHeight="1"/>
    <row r="3160" ht="12.75" customHeight="1"/>
    <row r="3161" ht="12.75" customHeight="1"/>
    <row r="3162" ht="12.75" customHeight="1"/>
    <row r="3163" ht="12.75" customHeight="1"/>
    <row r="3164" ht="12.75" customHeight="1"/>
    <row r="3165" ht="12.75" customHeight="1"/>
    <row r="3166" ht="12.75" customHeight="1"/>
    <row r="3167" ht="12.75" customHeight="1"/>
    <row r="3168" ht="12.75" customHeight="1"/>
    <row r="3169" ht="12.75" customHeight="1"/>
    <row r="3170" ht="12.75" customHeight="1"/>
    <row r="3171" ht="12.75" customHeight="1"/>
    <row r="3172" ht="12.75" customHeight="1"/>
    <row r="3173" ht="12.75" customHeight="1"/>
    <row r="3174" ht="12.75" customHeight="1"/>
    <row r="3175" ht="12.75" customHeight="1"/>
    <row r="3176" ht="12.75" customHeight="1"/>
    <row r="3177" ht="12.75" customHeight="1"/>
    <row r="3178" ht="12.75" customHeight="1"/>
    <row r="3179" ht="12.75" customHeight="1"/>
    <row r="3180" ht="12.75" customHeight="1"/>
    <row r="3181" ht="12.75" customHeight="1"/>
    <row r="3182" ht="12.75" customHeight="1"/>
    <row r="3183" ht="12.75" customHeight="1"/>
    <row r="3184" ht="12.75" customHeight="1"/>
    <row r="3185" ht="12.75" customHeight="1"/>
    <row r="3186" ht="12.75" customHeight="1"/>
    <row r="3187" ht="12.75" customHeight="1"/>
    <row r="3188" ht="12.75" customHeight="1"/>
    <row r="3189" ht="12.75" customHeight="1"/>
    <row r="3190" ht="12.75" customHeight="1"/>
    <row r="3191" ht="12.75" customHeight="1"/>
    <row r="3192" ht="12.75" customHeight="1"/>
    <row r="3193" ht="12.75" customHeight="1"/>
    <row r="3194" ht="12.75" customHeight="1"/>
    <row r="3195" ht="12.75" customHeight="1"/>
    <row r="3196" ht="12.75" customHeight="1"/>
    <row r="3197" ht="12.75" customHeight="1"/>
    <row r="3198" ht="12.75" customHeight="1"/>
    <row r="3199" ht="12.75" customHeight="1"/>
    <row r="3200" ht="12.75" customHeight="1"/>
    <row r="3201" ht="12.75" customHeight="1"/>
    <row r="3202" ht="12.75" customHeight="1"/>
    <row r="3203" ht="12.75" customHeight="1"/>
    <row r="3204" ht="12.75" customHeight="1"/>
    <row r="3205" ht="12.75" customHeight="1"/>
    <row r="3206" ht="12.75" customHeight="1"/>
    <row r="3207" ht="12.75" customHeight="1"/>
    <row r="3208" ht="12.75" customHeight="1"/>
    <row r="3209" ht="12.75" customHeight="1"/>
    <row r="3210" ht="12.75" customHeight="1"/>
    <row r="3211" ht="12.75" customHeight="1"/>
    <row r="3212" ht="12.75" customHeight="1"/>
    <row r="3213" ht="12.75" customHeight="1"/>
    <row r="3214" ht="12.75" customHeight="1"/>
    <row r="3215" ht="12.75" customHeight="1"/>
    <row r="3216" ht="12.75" customHeight="1"/>
    <row r="3217" ht="12.75" customHeight="1"/>
    <row r="3218" ht="12.75" customHeight="1"/>
    <row r="3219" ht="12.75" customHeight="1"/>
    <row r="3220" ht="12.75" customHeight="1"/>
    <row r="3221" ht="12.75" customHeight="1"/>
    <row r="3222" ht="12.75" customHeight="1"/>
    <row r="3223" ht="12.75" customHeight="1"/>
    <row r="3224" ht="12.75" customHeight="1"/>
    <row r="3225" ht="12.75" customHeight="1"/>
    <row r="3226" ht="12.75" customHeight="1"/>
    <row r="3227" ht="12.75" customHeight="1"/>
    <row r="3228" ht="12.75" customHeight="1"/>
    <row r="3229" ht="12.75" customHeight="1"/>
    <row r="3230" ht="12.75" customHeight="1"/>
    <row r="3231" ht="12.75" customHeight="1"/>
    <row r="3232" ht="12.75" customHeight="1"/>
    <row r="3233" ht="12.75" customHeight="1"/>
    <row r="3234" ht="12.75" customHeight="1"/>
    <row r="3235" ht="12.75" customHeight="1"/>
    <row r="3236" ht="12.75" customHeight="1"/>
    <row r="3237" ht="12.75" customHeight="1"/>
    <row r="3238" ht="12.75" customHeight="1"/>
    <row r="3239" ht="12.75" customHeight="1"/>
    <row r="3240" ht="12.75" customHeight="1"/>
    <row r="3241" ht="12.75" customHeight="1"/>
    <row r="3242" ht="12.75" customHeight="1"/>
    <row r="3243" ht="12.75" customHeight="1"/>
    <row r="3244" ht="12.75" customHeight="1"/>
    <row r="3245" ht="12.75" customHeight="1"/>
    <row r="3246" ht="12.75" customHeight="1"/>
    <row r="3247" ht="12.75" customHeight="1"/>
    <row r="3248" ht="12.75" customHeight="1"/>
    <row r="3249" ht="12.75" customHeight="1"/>
    <row r="3250" ht="12.75" customHeight="1"/>
    <row r="3251" ht="12.75" customHeight="1"/>
    <row r="3252" ht="12.75" customHeight="1"/>
    <row r="3253" ht="12.75" customHeight="1"/>
    <row r="3254" ht="12.75" customHeight="1"/>
    <row r="3255" ht="12.75" customHeight="1"/>
    <row r="3256" ht="12.75" customHeight="1"/>
    <row r="3257" ht="12.75" customHeight="1"/>
    <row r="3258" ht="12.75" customHeight="1"/>
    <row r="3259" ht="12.75" customHeight="1"/>
    <row r="3260" ht="12.75" customHeight="1"/>
    <row r="3261" ht="12.75" customHeight="1"/>
    <row r="3262" ht="12.75" customHeight="1"/>
    <row r="3263" ht="12.75" customHeight="1"/>
    <row r="3264" ht="12.75" customHeight="1"/>
    <row r="3265" ht="12.75" customHeight="1"/>
    <row r="3266" ht="12.75" customHeight="1"/>
    <row r="3267" ht="12.75" customHeight="1"/>
    <row r="3268" ht="12.75" customHeight="1"/>
    <row r="3269" ht="12.75" customHeight="1"/>
    <row r="3270" ht="12.75" customHeight="1"/>
    <row r="3271" ht="12.75" customHeight="1"/>
    <row r="3272" ht="12.75" customHeight="1"/>
    <row r="3273" ht="12.75" customHeight="1"/>
    <row r="3274" ht="12.75" customHeight="1"/>
    <row r="3275" ht="12.75" customHeight="1"/>
    <row r="3276" ht="12.75" customHeight="1"/>
    <row r="3277" ht="12.75" customHeight="1"/>
    <row r="3278" ht="12.75" customHeight="1"/>
    <row r="3279" ht="12.75" customHeight="1"/>
    <row r="3280" ht="12.75" customHeight="1"/>
    <row r="3281" ht="12.75" customHeight="1"/>
    <row r="3282" ht="12.75" customHeight="1"/>
    <row r="3283" ht="12.75" customHeight="1"/>
    <row r="3284" ht="12.75" customHeight="1"/>
    <row r="3285" ht="12.75" customHeight="1"/>
    <row r="3286" ht="12.75" customHeight="1"/>
    <row r="3287" ht="12.75" customHeight="1"/>
    <row r="3288" ht="12.75" customHeight="1"/>
    <row r="3289" ht="12.75" customHeight="1"/>
    <row r="3290" ht="12.75" customHeight="1"/>
    <row r="3291" ht="12.75" customHeight="1"/>
    <row r="3292" ht="12.75" customHeight="1"/>
    <row r="3293" ht="12.75" customHeight="1"/>
    <row r="3294" ht="12.75" customHeight="1"/>
    <row r="3295" ht="12.75" customHeight="1"/>
    <row r="3296" ht="12.75" customHeight="1"/>
    <row r="3297" ht="12.75" customHeight="1"/>
    <row r="3298" ht="12.75" customHeight="1"/>
    <row r="3299" ht="12.75" customHeight="1"/>
    <row r="3300" ht="12.75" customHeight="1"/>
    <row r="3301" ht="12.75" customHeight="1"/>
    <row r="3302" ht="12.75" customHeight="1"/>
    <row r="3303" ht="12.75" customHeight="1"/>
    <row r="3304" ht="12.75" customHeight="1"/>
    <row r="3305" ht="12.75" customHeight="1"/>
    <row r="3306" ht="12.75" customHeight="1"/>
    <row r="3307" ht="12.75" customHeight="1"/>
    <row r="3308" ht="12.75" customHeight="1"/>
    <row r="3309" ht="12.75" customHeight="1"/>
    <row r="3310" ht="12.75" customHeight="1"/>
    <row r="3311" ht="12.75" customHeight="1"/>
    <row r="3312" ht="12.75" customHeight="1"/>
    <row r="3313" ht="12.75" customHeight="1"/>
    <row r="3314" ht="12.75" customHeight="1"/>
    <row r="3315" ht="12.75" customHeight="1"/>
    <row r="3316" ht="12.75" customHeight="1"/>
    <row r="3317" ht="12.75" customHeight="1"/>
    <row r="3318" ht="12.75" customHeight="1"/>
    <row r="3319" ht="12.75" customHeight="1"/>
    <row r="3320" ht="12.75" customHeight="1"/>
    <row r="3321" ht="12.75" customHeight="1"/>
    <row r="3322" ht="12.75" customHeight="1"/>
    <row r="3323" ht="12.75" customHeight="1"/>
    <row r="3324" ht="12.75" customHeight="1"/>
    <row r="3325" ht="12.75" customHeight="1"/>
    <row r="3326" ht="12.75" customHeight="1"/>
    <row r="3327" ht="12.75" customHeight="1"/>
    <row r="3328" ht="12.75" customHeight="1"/>
    <row r="3329" ht="12.75" customHeight="1"/>
    <row r="3330" ht="12.75" customHeight="1"/>
    <row r="3331" ht="12.75" customHeight="1"/>
    <row r="3332" ht="12.75" customHeight="1"/>
    <row r="3333" ht="12.75" customHeight="1"/>
    <row r="3334" ht="12.75" customHeight="1"/>
    <row r="3335" ht="12.75" customHeight="1"/>
    <row r="3336" ht="12.75" customHeight="1"/>
    <row r="3337" ht="12.75" customHeight="1"/>
    <row r="3338" ht="12.75" customHeight="1"/>
    <row r="3339" ht="12.75" customHeight="1"/>
    <row r="3340" ht="12.75" customHeight="1"/>
    <row r="3341" ht="12.75" customHeight="1"/>
    <row r="3342" ht="12.75" customHeight="1"/>
    <row r="3343" ht="12.75" customHeight="1"/>
    <row r="3344" ht="12.75" customHeight="1"/>
    <row r="3345" ht="12.75" customHeight="1"/>
    <row r="3346" ht="12.75" customHeight="1"/>
    <row r="3347" ht="12.75" customHeight="1"/>
    <row r="3348" ht="12.75" customHeight="1"/>
    <row r="3349" ht="12.75" customHeight="1"/>
    <row r="3350" ht="12.75" customHeight="1"/>
    <row r="3351" ht="12.75" customHeight="1"/>
    <row r="3352" ht="12.75" customHeight="1"/>
    <row r="3353" ht="12.75" customHeight="1"/>
    <row r="3354" ht="12.75" customHeight="1"/>
    <row r="3355" ht="12.75" customHeight="1"/>
    <row r="3356" ht="12.75" customHeight="1"/>
    <row r="3357" ht="12.75" customHeight="1"/>
    <row r="3358" ht="12.75" customHeight="1"/>
    <row r="3359" ht="12.75" customHeight="1"/>
    <row r="3360" ht="12.75" customHeight="1"/>
    <row r="3361" ht="12.75" customHeight="1"/>
    <row r="3362" ht="12.75" customHeight="1"/>
    <row r="3363" ht="12.75" customHeight="1"/>
    <row r="3364" ht="12.75" customHeight="1"/>
    <row r="3365" ht="12.75" customHeight="1"/>
    <row r="3366" ht="12.75" customHeight="1"/>
    <row r="3367" ht="12.75" customHeight="1"/>
    <row r="3368" ht="12.75" customHeight="1"/>
    <row r="3369" ht="12.75" customHeight="1"/>
    <row r="3370" ht="12.75" customHeight="1"/>
    <row r="3371" ht="12.75" customHeight="1"/>
    <row r="3372" ht="12.75" customHeight="1"/>
    <row r="3373" ht="12.75" customHeight="1"/>
    <row r="3374" ht="12.75" customHeight="1"/>
    <row r="3375" ht="12.75" customHeight="1"/>
    <row r="3376" ht="12.75" customHeight="1"/>
    <row r="3377" ht="12.75" customHeight="1"/>
    <row r="3378" ht="12.75" customHeight="1"/>
    <row r="3379" ht="12.75" customHeight="1"/>
    <row r="3380" ht="12.75" customHeight="1"/>
    <row r="3381" ht="12.75" customHeight="1"/>
    <row r="3382" ht="12.75" customHeight="1"/>
    <row r="3383" ht="12.75" customHeight="1"/>
    <row r="3384" ht="12.75" customHeight="1"/>
    <row r="3385" ht="12.75" customHeight="1"/>
    <row r="3386" ht="12.75" customHeight="1"/>
    <row r="3387" ht="12.75" customHeight="1"/>
    <row r="3388" ht="12.75" customHeight="1"/>
    <row r="3389" ht="12.75" customHeight="1"/>
    <row r="3390" ht="12.75" customHeight="1"/>
    <row r="3391" ht="12.75" customHeight="1"/>
    <row r="3392" ht="12.75" customHeight="1"/>
    <row r="3393" ht="12.75" customHeight="1"/>
    <row r="3394" ht="12.75" customHeight="1"/>
    <row r="3395" ht="12.75" customHeight="1"/>
    <row r="3396" ht="12.75" customHeight="1"/>
    <row r="3397" ht="12.75" customHeight="1"/>
    <row r="3398" ht="12.75" customHeight="1"/>
    <row r="3399" ht="12.75" customHeight="1"/>
    <row r="3400" ht="12.75" customHeight="1"/>
    <row r="3401" ht="12.75" customHeight="1"/>
    <row r="3402" ht="12.75" customHeight="1"/>
    <row r="3403" ht="12.75" customHeight="1"/>
    <row r="3404" ht="12.75" customHeight="1"/>
    <row r="3405" ht="12.75" customHeight="1"/>
    <row r="3406" ht="12.75" customHeight="1"/>
    <row r="3407" ht="12.75" customHeight="1"/>
    <row r="3408" ht="12.75" customHeight="1"/>
    <row r="3409" ht="12.75" customHeight="1"/>
    <row r="3410" ht="12.75" customHeight="1"/>
    <row r="3411" ht="12.75" customHeight="1"/>
    <row r="3412" ht="12.75" customHeight="1"/>
    <row r="3413" ht="12.75" customHeight="1"/>
    <row r="3414" ht="12.75" customHeight="1"/>
    <row r="3415" ht="12.75" customHeight="1"/>
    <row r="3416" ht="12.75" customHeight="1"/>
    <row r="3417" ht="12.75" customHeight="1"/>
    <row r="3418" ht="12.75" customHeight="1"/>
    <row r="3419" ht="12.75" customHeight="1"/>
    <row r="3420" ht="12.75" customHeight="1"/>
    <row r="3421" ht="12.75" customHeight="1"/>
    <row r="3422" ht="12.75" customHeight="1"/>
    <row r="3423" ht="12.75" customHeight="1"/>
    <row r="3424" ht="12.75" customHeight="1"/>
    <row r="3425" ht="12.75" customHeight="1"/>
    <row r="3426" ht="12.75" customHeight="1"/>
    <row r="3427" ht="12.75" customHeight="1"/>
    <row r="3428" ht="12.75" customHeight="1"/>
    <row r="3429" ht="12.75" customHeight="1"/>
    <row r="3430" ht="12.75" customHeight="1"/>
    <row r="3431" ht="12.75" customHeight="1"/>
    <row r="3432" ht="12.75" customHeight="1"/>
    <row r="3433" ht="12.75" customHeight="1"/>
    <row r="3434" ht="12.75" customHeight="1"/>
    <row r="3435" ht="12.75" customHeight="1"/>
    <row r="3436" ht="12.75" customHeight="1"/>
    <row r="3437" ht="12.75" customHeight="1"/>
    <row r="3438" ht="12.75" customHeight="1"/>
    <row r="3439" ht="12.75" customHeight="1"/>
    <row r="3440" ht="12.75" customHeight="1"/>
    <row r="3441" ht="12.75" customHeight="1"/>
    <row r="3442" ht="12.75" customHeight="1"/>
    <row r="3443" ht="12.75" customHeight="1"/>
    <row r="3444" ht="12.75" customHeight="1"/>
    <row r="3445" ht="12.75" customHeight="1"/>
    <row r="3446" ht="12.75" customHeight="1"/>
    <row r="3447" ht="12.75" customHeight="1"/>
    <row r="3448" ht="12.75" customHeight="1"/>
    <row r="3449" ht="12.75" customHeight="1"/>
    <row r="3450" ht="12.75" customHeight="1"/>
    <row r="3451" ht="12.75" customHeight="1"/>
    <row r="3452" ht="12.75" customHeight="1"/>
    <row r="3453" ht="12.75" customHeight="1"/>
    <row r="3454" ht="12.75" customHeight="1"/>
    <row r="3455" ht="12.75" customHeight="1"/>
    <row r="3456" ht="12.75" customHeight="1"/>
    <row r="3457" ht="12.75" customHeight="1"/>
    <row r="3458" ht="12.75" customHeight="1"/>
    <row r="3459" ht="12.75" customHeight="1"/>
    <row r="3460" ht="12.75" customHeight="1"/>
    <row r="3461" ht="12.75" customHeight="1"/>
    <row r="3462" ht="12.75" customHeight="1"/>
    <row r="3463" ht="12.75" customHeight="1"/>
    <row r="3464" ht="12.75" customHeight="1"/>
    <row r="3465" ht="12.75" customHeight="1"/>
    <row r="3466" ht="12.75" customHeight="1"/>
    <row r="3467" ht="12.75" customHeight="1"/>
    <row r="3468" ht="12.75" customHeight="1"/>
    <row r="3469" ht="12.75" customHeight="1"/>
    <row r="3470" ht="12.75" customHeight="1"/>
    <row r="3471" ht="12.75" customHeight="1"/>
    <row r="3472" ht="12.75" customHeight="1"/>
    <row r="3473" ht="12.75" customHeight="1"/>
    <row r="3474" ht="12.75" customHeight="1"/>
    <row r="3475" ht="12.75" customHeight="1"/>
    <row r="3476" ht="12.75" customHeight="1"/>
    <row r="3477" ht="12.75" customHeight="1"/>
    <row r="3478" ht="12.75" customHeight="1"/>
    <row r="3479" ht="12.75" customHeight="1"/>
    <row r="3480" ht="12.75" customHeight="1"/>
    <row r="3481" ht="12.75" customHeight="1"/>
    <row r="3482" ht="12.75" customHeight="1"/>
    <row r="3483" ht="12.75" customHeight="1"/>
    <row r="3484" ht="12.75" customHeight="1"/>
    <row r="3485" ht="12.75" customHeight="1"/>
    <row r="3486" ht="12.75" customHeight="1"/>
    <row r="3487" ht="12.75" customHeight="1"/>
    <row r="3488" ht="12.75" customHeight="1"/>
    <row r="3489" ht="12.75" customHeight="1"/>
    <row r="3490" ht="12.75" customHeight="1"/>
    <row r="3491" ht="12.75" customHeight="1"/>
    <row r="3492" ht="12.75" customHeight="1"/>
    <row r="3493" ht="12.75" customHeight="1"/>
    <row r="3494" ht="12.75" customHeight="1"/>
    <row r="3495" ht="12.75" customHeight="1"/>
    <row r="3496" ht="12.75" customHeight="1"/>
    <row r="3497" ht="12.75" customHeight="1"/>
    <row r="3498" ht="12.75" customHeight="1"/>
    <row r="3499" ht="12.75" customHeight="1"/>
    <row r="3500" ht="12.75" customHeight="1"/>
    <row r="3501" ht="12.75" customHeight="1"/>
    <row r="3502" ht="12.75" customHeight="1"/>
    <row r="3503" ht="12.75" customHeight="1"/>
    <row r="3504" ht="12.75" customHeight="1"/>
    <row r="3505" ht="12.75" customHeight="1"/>
    <row r="3506" ht="12.75" customHeight="1"/>
    <row r="3507" ht="12.75" customHeight="1"/>
    <row r="3508" ht="12.75" customHeight="1"/>
    <row r="3509" ht="12.75" customHeight="1"/>
    <row r="3510" ht="12.75" customHeight="1"/>
    <row r="3511" ht="12.75" customHeight="1"/>
    <row r="3512" ht="12.75" customHeight="1"/>
    <row r="3513" ht="12.75" customHeight="1"/>
    <row r="3514" ht="12.75" customHeight="1"/>
    <row r="3515" ht="12.75" customHeight="1"/>
    <row r="3516" ht="12.75" customHeight="1"/>
    <row r="3517" ht="12.75" customHeight="1"/>
    <row r="3518" ht="12.75" customHeight="1"/>
    <row r="3519" ht="12.75" customHeight="1"/>
    <row r="3520" ht="12.75" customHeight="1"/>
    <row r="3521" ht="12.75" customHeight="1"/>
    <row r="3522" ht="12.75" customHeight="1"/>
    <row r="3523" ht="12.75" customHeight="1"/>
    <row r="3524" ht="12.75" customHeight="1"/>
    <row r="3525" ht="12.75" customHeight="1"/>
    <row r="3526" ht="12.75" customHeight="1"/>
    <row r="3527" ht="12.75" customHeight="1"/>
    <row r="3528" ht="12.75" customHeight="1"/>
    <row r="3529" ht="12.75" customHeight="1"/>
    <row r="3530" ht="12.75" customHeight="1"/>
    <row r="3531" ht="12.75" customHeight="1"/>
    <row r="3532" ht="12.75" customHeight="1"/>
    <row r="3533" ht="12.75" customHeight="1"/>
    <row r="3534" ht="12.75" customHeight="1"/>
    <row r="3535" ht="12.75" customHeight="1"/>
    <row r="3536" ht="12.75" customHeight="1"/>
    <row r="3537" ht="12.75" customHeight="1"/>
    <row r="3538" ht="12.75" customHeight="1"/>
    <row r="3539" ht="12.75" customHeight="1"/>
    <row r="3540" ht="12.75" customHeight="1"/>
    <row r="3541" ht="12.75" customHeight="1"/>
    <row r="3542" ht="12.75" customHeight="1"/>
    <row r="3543" ht="12.75" customHeight="1"/>
    <row r="3544" ht="12.75" customHeight="1"/>
    <row r="3545" ht="12.75" customHeight="1"/>
    <row r="3546" ht="12.75" customHeight="1"/>
    <row r="3547" ht="12.75" customHeight="1"/>
    <row r="3548" ht="12.75" customHeight="1"/>
    <row r="3549" ht="12.75" customHeight="1"/>
    <row r="3550" ht="12.75" customHeight="1"/>
    <row r="3551" ht="12.75" customHeight="1"/>
    <row r="3552" ht="12.75" customHeight="1"/>
    <row r="3553" ht="12.75" customHeight="1"/>
    <row r="3554" ht="12.75" customHeight="1"/>
    <row r="3555" ht="12.75" customHeight="1"/>
    <row r="3556" ht="12.75" customHeight="1"/>
    <row r="3557" ht="12.75" customHeight="1"/>
    <row r="3558" ht="12.75" customHeight="1"/>
    <row r="3559" ht="12.75" customHeight="1"/>
    <row r="3560" ht="12.75" customHeight="1"/>
    <row r="3561" ht="12.75" customHeight="1"/>
    <row r="3562" ht="12.75" customHeight="1"/>
    <row r="3563" ht="12.75" customHeight="1"/>
    <row r="3564" ht="12.75" customHeight="1"/>
    <row r="3565" ht="12.75" customHeight="1"/>
    <row r="3566" ht="12.75" customHeight="1"/>
    <row r="3567" ht="12.75" customHeight="1"/>
    <row r="3568" ht="12.75" customHeight="1"/>
    <row r="3569" ht="12.75" customHeight="1"/>
    <row r="3570" ht="12.75" customHeight="1"/>
    <row r="3571" ht="12.75" customHeight="1"/>
    <row r="3572" ht="12.75" customHeight="1"/>
    <row r="3573" ht="12.75" customHeight="1"/>
    <row r="3574" ht="12.75" customHeight="1"/>
    <row r="3575" ht="12.75" customHeight="1"/>
    <row r="3576" ht="12.75" customHeight="1"/>
    <row r="3577" ht="12.75" customHeight="1"/>
    <row r="3578" ht="12.75" customHeight="1"/>
    <row r="3579" ht="12.75" customHeight="1"/>
    <row r="3580" ht="12.75" customHeight="1"/>
    <row r="3581" ht="12.75" customHeight="1"/>
    <row r="3582" ht="12.75" customHeight="1"/>
    <row r="3583" ht="12.75" customHeight="1"/>
    <row r="3584" ht="12.75" customHeight="1"/>
    <row r="3585" ht="12.75" customHeight="1"/>
    <row r="3586" ht="12.75" customHeight="1"/>
    <row r="3587" ht="12.75" customHeight="1"/>
    <row r="3588" ht="12.75" customHeight="1"/>
    <row r="3589" ht="12.75" customHeight="1"/>
    <row r="3590" ht="12.75" customHeight="1"/>
    <row r="3591" ht="12.75" customHeight="1"/>
    <row r="3592" ht="12.75" customHeight="1"/>
    <row r="3593" ht="12.75" customHeight="1"/>
    <row r="3594" ht="12.75" customHeight="1"/>
    <row r="3595" ht="12.75" customHeight="1"/>
    <row r="3596" ht="12.75" customHeight="1"/>
    <row r="3597" ht="12.75" customHeight="1"/>
    <row r="3598" ht="12.75" customHeight="1"/>
    <row r="3599" ht="12.75" customHeight="1"/>
    <row r="3600" ht="12.75" customHeight="1"/>
    <row r="3601" ht="12.75" customHeight="1"/>
    <row r="3602" ht="12.75" customHeight="1"/>
    <row r="3603" ht="12.75" customHeight="1"/>
    <row r="3604" ht="12.75" customHeight="1"/>
    <row r="3605" ht="12.75" customHeight="1"/>
    <row r="3606" ht="12.75" customHeight="1"/>
    <row r="3607" ht="12.75" customHeight="1"/>
    <row r="3608" ht="12.75" customHeight="1"/>
    <row r="3609" ht="12.75" customHeight="1"/>
    <row r="3610" ht="12.75" customHeight="1"/>
    <row r="3611" ht="12.75" customHeight="1"/>
    <row r="3612" ht="12.75" customHeight="1"/>
    <row r="3613" ht="12.75" customHeight="1"/>
    <row r="3614" ht="12.75" customHeight="1"/>
    <row r="3615" ht="12.75" customHeight="1"/>
    <row r="3616" ht="12.75" customHeight="1"/>
    <row r="3617" ht="12.75" customHeight="1"/>
    <row r="3618" ht="12.75" customHeight="1"/>
    <row r="3619" ht="12.75" customHeight="1"/>
    <row r="3620" ht="12.75" customHeight="1"/>
    <row r="3621" ht="12.75" customHeight="1"/>
    <row r="3622" ht="12.75" customHeight="1"/>
    <row r="3623" ht="12.75" customHeight="1"/>
    <row r="3624" ht="12.75" customHeight="1"/>
    <row r="3625" ht="12.75" customHeight="1"/>
    <row r="3626" ht="12.75" customHeight="1"/>
    <row r="3627" ht="12.75" customHeight="1"/>
    <row r="3628" ht="12.75" customHeight="1"/>
    <row r="3629" ht="12.75" customHeight="1"/>
    <row r="3630" ht="12.75" customHeight="1"/>
    <row r="3631" ht="12.75" customHeight="1"/>
    <row r="3632" ht="12.75" customHeight="1"/>
    <row r="3633" ht="12.75" customHeight="1"/>
    <row r="3634" ht="12.75" customHeight="1"/>
    <row r="3635" ht="12.75" customHeight="1"/>
    <row r="3636" ht="12.75" customHeight="1"/>
    <row r="3637" ht="12.75" customHeight="1"/>
    <row r="3638" ht="12.75" customHeight="1"/>
    <row r="3639" ht="12.75" customHeight="1"/>
    <row r="3640" ht="12.75" customHeight="1"/>
    <row r="3641" ht="12.75" customHeight="1"/>
    <row r="3642" ht="12.75" customHeight="1"/>
    <row r="3643" ht="12.75" customHeight="1"/>
    <row r="3644" ht="12.75" customHeight="1"/>
    <row r="3645" ht="12.75" customHeight="1"/>
    <row r="3646" ht="12.75" customHeight="1"/>
    <row r="3647" ht="12.75" customHeight="1"/>
    <row r="3648" ht="12.75" customHeight="1"/>
    <row r="3649" ht="12.75" customHeight="1"/>
    <row r="3650" ht="12.75" customHeight="1"/>
    <row r="3651" ht="12.75" customHeight="1"/>
    <row r="3652" ht="12.75" customHeight="1"/>
    <row r="3653" ht="12.75" customHeight="1"/>
    <row r="3654" ht="12.75" customHeight="1"/>
    <row r="3655" ht="12.75" customHeight="1"/>
    <row r="3656" ht="12.75" customHeight="1"/>
    <row r="3657" ht="12.75" customHeight="1"/>
    <row r="3658" ht="12.75" customHeight="1"/>
    <row r="3659" ht="12.75" customHeight="1"/>
    <row r="3660" ht="12.75" customHeight="1"/>
    <row r="3661" ht="12.75" customHeight="1"/>
    <row r="3662" ht="12.75" customHeight="1"/>
    <row r="3663" ht="12.75" customHeight="1"/>
    <row r="3664" ht="12.75" customHeight="1"/>
    <row r="3665" ht="12.75" customHeight="1"/>
    <row r="3666" ht="12.75" customHeight="1"/>
    <row r="3667" ht="12.75" customHeight="1"/>
    <row r="3668" ht="12.75" customHeight="1"/>
    <row r="3669" ht="12.75" customHeight="1"/>
    <row r="3670" ht="12.75" customHeight="1"/>
    <row r="3671" ht="12.75" customHeight="1"/>
    <row r="3672" ht="12.75" customHeight="1"/>
    <row r="3673" ht="12.75" customHeight="1"/>
    <row r="3674" ht="12.75" customHeight="1"/>
    <row r="3675" ht="12.75" customHeight="1"/>
    <row r="3676" ht="12.75" customHeight="1"/>
    <row r="3677" ht="12.75" customHeight="1"/>
    <row r="3678" ht="12.75" customHeight="1"/>
    <row r="3679" ht="12.75" customHeight="1"/>
    <row r="3680" ht="12.75" customHeight="1"/>
    <row r="3681" ht="12.75" customHeight="1"/>
    <row r="3682" ht="12.75" customHeight="1"/>
    <row r="3683" ht="12.75" customHeight="1"/>
    <row r="3684" ht="12.75" customHeight="1"/>
    <row r="3685" ht="12.75" customHeight="1"/>
    <row r="3686" ht="12.75" customHeight="1"/>
    <row r="3687" ht="12.75" customHeight="1"/>
    <row r="3688" ht="12.75" customHeight="1"/>
    <row r="3689" ht="12.75" customHeight="1"/>
    <row r="3690" ht="12.75" customHeight="1"/>
    <row r="3691" ht="12.75" customHeight="1"/>
    <row r="3692" ht="12.75" customHeight="1"/>
    <row r="3693" ht="12.75" customHeight="1"/>
    <row r="3694" ht="12.75" customHeight="1"/>
    <row r="3695" ht="12.75" customHeight="1"/>
    <row r="3696" ht="12.75" customHeight="1"/>
    <row r="3697" ht="12.75" customHeight="1"/>
    <row r="3698" ht="12.75" customHeight="1"/>
    <row r="3699" ht="12.75" customHeight="1"/>
    <row r="3700" ht="12.75" customHeight="1"/>
    <row r="3701" ht="12.75" customHeight="1"/>
    <row r="3702" ht="12.75" customHeight="1"/>
    <row r="3703" ht="12.75" customHeight="1"/>
    <row r="3704" ht="12.75" customHeight="1"/>
    <row r="3705" ht="12.75" customHeight="1"/>
    <row r="3706" ht="12.75" customHeight="1"/>
    <row r="3707" ht="12.75" customHeight="1"/>
    <row r="3708" ht="12.75" customHeight="1"/>
    <row r="3709" ht="12.75" customHeight="1"/>
    <row r="3710" ht="12.75" customHeight="1"/>
    <row r="3711" ht="12.75" customHeight="1"/>
    <row r="3712" ht="12.75" customHeight="1"/>
    <row r="3713" ht="12.75" customHeight="1"/>
    <row r="3714" ht="12.75" customHeight="1"/>
    <row r="3715" ht="12.75" customHeight="1"/>
    <row r="3716" ht="12.75" customHeight="1"/>
    <row r="3717" ht="12.75" customHeight="1"/>
    <row r="3718" ht="12.75" customHeight="1"/>
    <row r="3719" ht="12.75" customHeight="1"/>
    <row r="3720" ht="12.75" customHeight="1"/>
    <row r="3721" ht="12.75" customHeight="1"/>
    <row r="3722" ht="12.75" customHeight="1"/>
    <row r="3723" ht="12.75" customHeight="1"/>
    <row r="3724" ht="12.75" customHeight="1"/>
    <row r="3725" ht="12.75" customHeight="1"/>
    <row r="3726" ht="12.75" customHeight="1"/>
    <row r="3727" ht="12.75" customHeight="1"/>
    <row r="3728" ht="12.75" customHeight="1"/>
    <row r="3729" ht="12.75" customHeight="1"/>
    <row r="3730" ht="12.75" customHeight="1"/>
    <row r="3731" ht="12.75" customHeight="1"/>
    <row r="3732" ht="12.75" customHeight="1"/>
    <row r="3733" ht="12.75" customHeight="1"/>
    <row r="3734" ht="12.75" customHeight="1"/>
    <row r="3735" ht="12.75" customHeight="1"/>
    <row r="3736" ht="12.75" customHeight="1"/>
    <row r="3737" ht="12.75" customHeight="1"/>
    <row r="3738" ht="12.75" customHeight="1"/>
    <row r="3739" ht="12.75" customHeight="1"/>
    <row r="3740" ht="12.75" customHeight="1"/>
    <row r="3741" ht="12.75" customHeight="1"/>
    <row r="3742" ht="12.75" customHeight="1"/>
    <row r="3743" ht="12.75" customHeight="1"/>
    <row r="3744" ht="12.75" customHeight="1"/>
    <row r="3745" ht="12.75" customHeight="1"/>
    <row r="3746" ht="12.75" customHeight="1"/>
    <row r="3747" ht="12.75" customHeight="1"/>
    <row r="3748" ht="12.75" customHeight="1"/>
    <row r="3749" ht="12.75" customHeight="1"/>
    <row r="3750" ht="12.75" customHeight="1"/>
    <row r="3751" ht="12.75" customHeight="1"/>
    <row r="3752" ht="12.75" customHeight="1"/>
    <row r="3753" ht="12.75" customHeight="1"/>
    <row r="3754" ht="12.75" customHeight="1"/>
    <row r="3755" ht="12.75" customHeight="1"/>
    <row r="3756" ht="12.75" customHeight="1"/>
    <row r="3757" ht="12.75" customHeight="1"/>
    <row r="3758" ht="12.75" customHeight="1"/>
    <row r="3759" ht="12.75" customHeight="1"/>
    <row r="3760" ht="12.75" customHeight="1"/>
    <row r="3761" ht="12.75" customHeight="1"/>
    <row r="3762" ht="12.75" customHeight="1"/>
    <row r="3763" ht="12.75" customHeight="1"/>
    <row r="3764" ht="12.75" customHeight="1"/>
    <row r="3765" ht="12.75" customHeight="1"/>
    <row r="3766" ht="12.75" customHeight="1"/>
    <row r="3767" ht="12.75" customHeight="1"/>
    <row r="3768" ht="12.75" customHeight="1"/>
    <row r="3769" ht="12.75" customHeight="1"/>
    <row r="3770" ht="12.75" customHeight="1"/>
    <row r="3771" ht="12.75" customHeight="1"/>
    <row r="3772" ht="12.75" customHeight="1"/>
    <row r="3773" ht="12.75" customHeight="1"/>
    <row r="3774" ht="12.75" customHeight="1"/>
    <row r="3775" ht="12.75" customHeight="1"/>
    <row r="3776" ht="12.75" customHeight="1"/>
    <row r="3777" ht="12.75" customHeight="1"/>
    <row r="3778" ht="12.75" customHeight="1"/>
    <row r="3779" ht="12.75" customHeight="1"/>
    <row r="3780" ht="12.75" customHeight="1"/>
    <row r="3781" ht="12.75" customHeight="1"/>
    <row r="3782" ht="12.75" customHeight="1"/>
    <row r="3783" ht="12.75" customHeight="1"/>
    <row r="3784" ht="12.75" customHeight="1"/>
    <row r="3785" ht="12.75" customHeight="1"/>
    <row r="3786" ht="12.75" customHeight="1"/>
    <row r="3787" ht="12.75" customHeight="1"/>
    <row r="3788" ht="12.75" customHeight="1"/>
    <row r="3789" ht="12.75" customHeight="1"/>
    <row r="3790" ht="12.75" customHeight="1"/>
    <row r="3791" ht="12.75" customHeight="1"/>
    <row r="3792" ht="12.75" customHeight="1"/>
    <row r="3793" ht="12.75" customHeight="1"/>
    <row r="3794" ht="12.75" customHeight="1"/>
    <row r="3795" ht="12.75" customHeight="1"/>
    <row r="3796" ht="12.75" customHeight="1"/>
    <row r="3797" ht="12.75" customHeight="1"/>
    <row r="3798" ht="12.75" customHeight="1"/>
    <row r="3799" ht="12.75" customHeight="1"/>
    <row r="3800" ht="12.75" customHeight="1"/>
    <row r="3801" ht="12.75" customHeight="1"/>
    <row r="3802" ht="12.75" customHeight="1"/>
    <row r="3803" ht="12.75" customHeight="1"/>
    <row r="3804" ht="12.75" customHeight="1"/>
    <row r="3805" ht="12.75" customHeight="1"/>
    <row r="3806" ht="12.75" customHeight="1"/>
    <row r="3807" ht="12.75" customHeight="1"/>
    <row r="3808" ht="12.75" customHeight="1"/>
    <row r="3809" ht="12.75" customHeight="1"/>
    <row r="3810" ht="12.75" customHeight="1"/>
    <row r="3811" ht="12.75" customHeight="1"/>
    <row r="3812" ht="12.75" customHeight="1"/>
    <row r="3813" ht="12.75" customHeight="1"/>
    <row r="3814" ht="12.75" customHeight="1"/>
    <row r="3815" ht="12.75" customHeight="1"/>
    <row r="3816" ht="12.75" customHeight="1"/>
    <row r="3817" ht="12.75" customHeight="1"/>
    <row r="3818" ht="12.75" customHeight="1"/>
    <row r="3819" ht="12.75" customHeight="1"/>
    <row r="3820" ht="12.75" customHeight="1"/>
    <row r="3821" ht="12.75" customHeight="1"/>
    <row r="3822" ht="12.75" customHeight="1"/>
    <row r="3823" ht="12.75" customHeight="1"/>
    <row r="3824" ht="12.75" customHeight="1"/>
    <row r="3825" ht="12.75" customHeight="1"/>
    <row r="3826" ht="12.75" customHeight="1"/>
    <row r="3827" ht="12.75" customHeight="1"/>
    <row r="3828" ht="12.75" customHeight="1"/>
    <row r="3829" ht="12.75" customHeight="1"/>
    <row r="3830" ht="12.75" customHeight="1"/>
    <row r="3831" ht="12.75" customHeight="1"/>
    <row r="3832" ht="12.75" customHeight="1"/>
    <row r="3833" ht="12.75" customHeight="1"/>
    <row r="3834" ht="12.75" customHeight="1"/>
    <row r="3835" ht="12.75" customHeight="1"/>
    <row r="3836" ht="12.75" customHeight="1"/>
    <row r="3837" ht="12.75" customHeight="1"/>
    <row r="3838" ht="12.75" customHeight="1"/>
    <row r="3839" ht="12.75" customHeight="1"/>
    <row r="3840" ht="12.75" customHeight="1"/>
    <row r="3841" ht="12.75" customHeight="1"/>
    <row r="3842" ht="12.75" customHeight="1"/>
    <row r="3843" ht="12.75" customHeight="1"/>
    <row r="3844" ht="12.75" customHeight="1"/>
    <row r="3845" ht="12.75" customHeight="1"/>
    <row r="3846" ht="12.75" customHeight="1"/>
    <row r="3847" ht="12.75" customHeight="1"/>
    <row r="3848" ht="12.75" customHeight="1"/>
    <row r="3849" ht="12.75" customHeight="1"/>
    <row r="3850" ht="12.75" customHeight="1"/>
    <row r="3851" ht="12.75" customHeight="1"/>
    <row r="3852" ht="12.75" customHeight="1"/>
    <row r="3853" ht="12.75" customHeight="1"/>
    <row r="3854" ht="12.75" customHeight="1"/>
    <row r="3855" ht="12.75" customHeight="1"/>
    <row r="3856" ht="12.75" customHeight="1"/>
    <row r="3857" ht="12.75" customHeight="1"/>
    <row r="3858" ht="12.75" customHeight="1"/>
    <row r="3859" ht="12.75" customHeight="1"/>
    <row r="3860" ht="12.75" customHeight="1"/>
    <row r="3861" ht="12.75" customHeight="1"/>
    <row r="3862" ht="12.75" customHeight="1"/>
    <row r="3863" ht="12.75" customHeight="1"/>
    <row r="3864" ht="12.75" customHeight="1"/>
    <row r="3865" ht="12.75" customHeight="1"/>
    <row r="3866" ht="12.75" customHeight="1"/>
    <row r="3867" ht="12.75" customHeight="1"/>
    <row r="3868" ht="12.75" customHeight="1"/>
    <row r="3869" ht="12.75" customHeight="1"/>
    <row r="3870" ht="12.75" customHeight="1"/>
    <row r="3871" ht="12.75" customHeight="1"/>
    <row r="3872" ht="12.75" customHeight="1"/>
    <row r="3873" ht="12.75" customHeight="1"/>
    <row r="3874" ht="12.75" customHeight="1"/>
    <row r="3875" ht="12.75" customHeight="1"/>
    <row r="3876" ht="12.75" customHeight="1"/>
    <row r="3877" ht="12.75" customHeight="1"/>
    <row r="3878" ht="12.75" customHeight="1"/>
    <row r="3879" ht="12.75" customHeight="1"/>
    <row r="3880" ht="12.75" customHeight="1"/>
    <row r="3881" ht="12.75" customHeight="1"/>
    <row r="3882" ht="12.75" customHeight="1"/>
    <row r="3883" ht="12.75" customHeight="1"/>
    <row r="3884" ht="12.75" customHeight="1"/>
    <row r="3885" ht="12.75" customHeight="1"/>
    <row r="3886" ht="12.75" customHeight="1"/>
    <row r="3887" ht="12.75" customHeight="1"/>
    <row r="3888" ht="12.75" customHeight="1"/>
    <row r="3889" ht="12.75" customHeight="1"/>
    <row r="3890" ht="12.75" customHeight="1"/>
    <row r="3891" ht="12.75" customHeight="1"/>
    <row r="3892" ht="12.75" customHeight="1"/>
    <row r="3893" ht="12.75" customHeight="1"/>
    <row r="3894" ht="12.75" customHeight="1"/>
    <row r="3895" ht="12.75" customHeight="1"/>
    <row r="3896" ht="12.75" customHeight="1"/>
    <row r="3897" ht="12.75" customHeight="1"/>
    <row r="3898" ht="12.75" customHeight="1"/>
    <row r="3899" ht="12.75" customHeight="1"/>
    <row r="3900" ht="12.75" customHeight="1"/>
    <row r="3901" ht="12.75" customHeight="1"/>
    <row r="3902" ht="12.75" customHeight="1"/>
    <row r="3903" ht="12.75" customHeight="1"/>
    <row r="3904" ht="12.75" customHeight="1"/>
    <row r="3905" ht="12.75" customHeight="1"/>
    <row r="3906" ht="12.75" customHeight="1"/>
    <row r="3907" ht="12.75" customHeight="1"/>
    <row r="3908" ht="12.75" customHeight="1"/>
    <row r="3909" ht="12.75" customHeight="1"/>
    <row r="3910" ht="12.75" customHeight="1"/>
    <row r="3911" ht="12.75" customHeight="1"/>
    <row r="3912" ht="12.75" customHeight="1"/>
    <row r="3913" ht="12.75" customHeight="1"/>
    <row r="3914" ht="12.75" customHeight="1"/>
    <row r="3915" ht="12.75" customHeight="1"/>
    <row r="3916" ht="12.75" customHeight="1"/>
    <row r="3917" ht="12.75" customHeight="1"/>
    <row r="3918" ht="12.75" customHeight="1"/>
    <row r="3919" ht="12.75" customHeight="1"/>
    <row r="3920" ht="12.75" customHeight="1"/>
    <row r="3921" ht="12.75" customHeight="1"/>
    <row r="3922" ht="12.75" customHeight="1"/>
    <row r="3923" ht="12.75" customHeight="1"/>
    <row r="3924" ht="12.75" customHeight="1"/>
    <row r="3925" ht="12.75" customHeight="1"/>
    <row r="3926" ht="12.75" customHeight="1"/>
    <row r="3927" ht="12.75" customHeight="1"/>
    <row r="3928" ht="12.75" customHeight="1"/>
    <row r="3929" ht="12.75" customHeight="1"/>
    <row r="3930" ht="12.75" customHeight="1"/>
    <row r="3931" ht="12.75" customHeight="1"/>
    <row r="3932" ht="12.75" customHeight="1"/>
    <row r="3933" ht="12.75" customHeight="1"/>
    <row r="3934" ht="12.75" customHeight="1"/>
    <row r="3935" ht="12.75" customHeight="1"/>
    <row r="3936" ht="12.75" customHeight="1"/>
    <row r="3937" ht="12.75" customHeight="1"/>
    <row r="3938" ht="12.75" customHeight="1"/>
    <row r="3939" ht="12.75" customHeight="1"/>
    <row r="3940" ht="12.75" customHeight="1"/>
    <row r="3941" ht="12.75" customHeight="1"/>
    <row r="3942" ht="12.75" customHeight="1"/>
    <row r="3943" ht="12.75" customHeight="1"/>
    <row r="3944" ht="12.75" customHeight="1"/>
    <row r="3945" ht="12.75" customHeight="1"/>
    <row r="3946" ht="12.75" customHeight="1"/>
    <row r="3947" ht="12.75" customHeight="1"/>
    <row r="3948" ht="12.75" customHeight="1"/>
    <row r="3949" ht="12.75" customHeight="1"/>
    <row r="3950" ht="12.75" customHeight="1"/>
    <row r="3951" ht="12.75" customHeight="1"/>
    <row r="3952" ht="12.75" customHeight="1"/>
    <row r="3953" ht="12.75" customHeight="1"/>
    <row r="3954" ht="12.75" customHeight="1"/>
    <row r="3955" ht="12.75" customHeight="1"/>
    <row r="3956" ht="12.75" customHeight="1"/>
    <row r="3957" ht="12.75" customHeight="1"/>
    <row r="3958" ht="12.75" customHeight="1"/>
    <row r="3959" ht="12.75" customHeight="1"/>
    <row r="3960" ht="12.75" customHeight="1"/>
    <row r="3961" ht="12.75" customHeight="1"/>
    <row r="3962" ht="12.75" customHeight="1"/>
    <row r="3963" ht="12.75" customHeight="1"/>
    <row r="3964" ht="12.75" customHeight="1"/>
    <row r="3965" ht="12.75" customHeight="1"/>
    <row r="3966" ht="12.75" customHeight="1"/>
    <row r="3967" ht="12.75" customHeight="1"/>
    <row r="3968" ht="12.75" customHeight="1"/>
    <row r="3969" ht="12.75" customHeight="1"/>
    <row r="3970" ht="12.75" customHeight="1"/>
    <row r="3971" ht="12.75" customHeight="1"/>
    <row r="3972" ht="12.75" customHeight="1"/>
    <row r="3973" ht="12.75" customHeight="1"/>
    <row r="3974" ht="12.75" customHeight="1"/>
    <row r="3975" ht="12.75" customHeight="1"/>
    <row r="3976" ht="12.75" customHeight="1"/>
    <row r="3977" ht="12.75" customHeight="1"/>
    <row r="3978" ht="12.75" customHeight="1"/>
    <row r="3979" ht="12.75" customHeight="1"/>
    <row r="3980" ht="12.75" customHeight="1"/>
    <row r="3981" ht="12.75" customHeight="1"/>
    <row r="3982" ht="12.75" customHeight="1"/>
    <row r="3983" ht="12.75" customHeight="1"/>
    <row r="3984" ht="12.75" customHeight="1"/>
    <row r="3985" ht="12.75" customHeight="1"/>
    <row r="3986" ht="12.75" customHeight="1"/>
    <row r="3987" ht="12.75" customHeight="1"/>
    <row r="3988" ht="12.75" customHeight="1"/>
    <row r="3989" ht="12.75" customHeight="1"/>
    <row r="3990" ht="12.75" customHeight="1"/>
    <row r="3991" ht="12.75" customHeight="1"/>
    <row r="3992" ht="12.75" customHeight="1"/>
    <row r="3993" ht="12.75" customHeight="1"/>
    <row r="3994" ht="12.75" customHeight="1"/>
    <row r="3995" ht="12.75" customHeight="1"/>
    <row r="3996" ht="12.75" customHeight="1"/>
    <row r="3997" ht="12.75" customHeight="1"/>
    <row r="3998" ht="12.75" customHeight="1"/>
    <row r="3999" ht="12.75" customHeight="1"/>
    <row r="4000" ht="12.75" customHeight="1"/>
    <row r="4001" ht="12.75" customHeight="1"/>
    <row r="4002" ht="12.75" customHeight="1"/>
    <row r="4003" ht="12.75" customHeight="1"/>
    <row r="4004" ht="12.75" customHeight="1"/>
    <row r="4005" ht="12.75" customHeight="1"/>
    <row r="4006" ht="12.75" customHeight="1"/>
    <row r="4007" ht="12.75" customHeight="1"/>
    <row r="4008" ht="12.75" customHeight="1"/>
    <row r="4009" ht="12.75" customHeight="1"/>
    <row r="4010" ht="12.75" customHeight="1"/>
    <row r="4011" ht="12.75" customHeight="1"/>
    <row r="4012" ht="12.75" customHeight="1"/>
    <row r="4013" ht="12.75" customHeight="1"/>
    <row r="4014" ht="12.75" customHeight="1"/>
    <row r="4015" ht="12.75" customHeight="1"/>
    <row r="4016" ht="12.75" customHeight="1"/>
    <row r="4017" ht="12.75" customHeight="1"/>
    <row r="4018" ht="12.75" customHeight="1"/>
    <row r="4019" ht="12.75" customHeight="1"/>
    <row r="4020" ht="12.75" customHeight="1"/>
    <row r="4021" ht="12.75" customHeight="1"/>
    <row r="4022" ht="12.75" customHeight="1"/>
    <row r="4023" ht="12.75" customHeight="1"/>
    <row r="4024" ht="12.75" customHeight="1"/>
    <row r="4025" ht="12.75" customHeight="1"/>
    <row r="4026" ht="12.75" customHeight="1"/>
    <row r="4027" ht="12.75" customHeight="1"/>
    <row r="4028" ht="12.75" customHeight="1"/>
    <row r="4029" ht="12.75" customHeight="1"/>
    <row r="4030" ht="12.75" customHeight="1"/>
    <row r="4031" ht="12.75" customHeight="1"/>
    <row r="4032" ht="12.75" customHeight="1"/>
    <row r="4033" ht="12.75" customHeight="1"/>
    <row r="4034" ht="12.75" customHeight="1"/>
    <row r="4035" ht="12.75" customHeight="1"/>
    <row r="4036" ht="12.75" customHeight="1"/>
    <row r="4037" ht="12.75" customHeight="1"/>
    <row r="4038" ht="12.75" customHeight="1"/>
    <row r="4039" ht="12.75" customHeight="1"/>
    <row r="4040" ht="12.75" customHeight="1"/>
    <row r="4041" ht="12.75" customHeight="1"/>
    <row r="4042" ht="12.75" customHeight="1"/>
    <row r="4043" ht="12.75" customHeight="1"/>
    <row r="4044" ht="12.75" customHeight="1"/>
    <row r="4045" ht="12.75" customHeight="1"/>
    <row r="4046" ht="12.75" customHeight="1"/>
    <row r="4047" ht="12.75" customHeight="1"/>
    <row r="4048" ht="12.75" customHeight="1"/>
    <row r="4049" ht="12.75" customHeight="1"/>
    <row r="4050" ht="12.75" customHeight="1"/>
    <row r="4051" ht="12.75" customHeight="1"/>
    <row r="4052" ht="12.75" customHeight="1"/>
    <row r="4053" ht="12.75" customHeight="1"/>
    <row r="4054" ht="12.75" customHeight="1"/>
    <row r="4055" ht="12.75" customHeight="1"/>
    <row r="4056" ht="12.75" customHeight="1"/>
    <row r="4057" ht="12.75" customHeight="1"/>
    <row r="4058" ht="12.75" customHeight="1"/>
    <row r="4059" ht="12.75" customHeight="1"/>
    <row r="4060" ht="12.75" customHeight="1"/>
    <row r="4061" ht="12.75" customHeight="1"/>
    <row r="4062" ht="12.75" customHeight="1"/>
    <row r="4063" ht="12.75" customHeight="1"/>
    <row r="4064" ht="12.75" customHeight="1"/>
    <row r="4065" ht="12.75" customHeight="1"/>
    <row r="4066" ht="12.75" customHeight="1"/>
    <row r="4067" ht="12.75" customHeight="1"/>
    <row r="4068" ht="12.75" customHeight="1"/>
    <row r="4069" ht="12.75" customHeight="1"/>
    <row r="4070" ht="12.75" customHeight="1"/>
    <row r="4071" ht="12.75" customHeight="1"/>
    <row r="4072" ht="12.75" customHeight="1"/>
    <row r="4073" ht="12.75" customHeight="1"/>
    <row r="4074" ht="12.75" customHeight="1"/>
    <row r="4075" ht="12.75" customHeight="1"/>
    <row r="4076" ht="12.75" customHeight="1"/>
    <row r="4077" ht="12.75" customHeight="1"/>
    <row r="4078" ht="12.75" customHeight="1"/>
    <row r="4079" ht="12.75" customHeight="1"/>
    <row r="4080" ht="12.75" customHeight="1"/>
    <row r="4081" ht="12.75" customHeight="1"/>
    <row r="4082" ht="12.75" customHeight="1"/>
    <row r="4083" ht="12.75" customHeight="1"/>
    <row r="4084" ht="12.75" customHeight="1"/>
    <row r="4085" ht="12.75" customHeight="1"/>
    <row r="4086" ht="12.75" customHeight="1"/>
    <row r="4087" ht="12.75" customHeight="1"/>
    <row r="4088" ht="12.75" customHeight="1"/>
    <row r="4089" ht="12.75" customHeight="1"/>
    <row r="4090" ht="12.75" customHeight="1"/>
    <row r="4091" ht="12.75" customHeight="1"/>
    <row r="4092" ht="12.75" customHeight="1"/>
    <row r="4093" ht="12.75" customHeight="1"/>
    <row r="4094" ht="12.75" customHeight="1"/>
    <row r="4095" ht="12.75" customHeight="1"/>
    <row r="4096" ht="12.75" customHeight="1"/>
    <row r="4097" ht="12.75" customHeight="1"/>
    <row r="4098" ht="12.75" customHeight="1"/>
    <row r="4099" ht="12.75" customHeight="1"/>
    <row r="4100" ht="12.75" customHeight="1"/>
    <row r="4101" ht="12.75" customHeight="1"/>
    <row r="4102" ht="12.75" customHeight="1"/>
    <row r="4103" ht="12.75" customHeight="1"/>
    <row r="4104" ht="12.75" customHeight="1"/>
    <row r="4105" ht="12.75" customHeight="1"/>
    <row r="4106" ht="12.75" customHeight="1"/>
    <row r="4107" ht="12.75" customHeight="1"/>
    <row r="4108" ht="12.75" customHeight="1"/>
    <row r="4109" ht="12.75" customHeight="1"/>
    <row r="4110" ht="12.75" customHeight="1"/>
    <row r="4111" ht="12.75" customHeight="1"/>
    <row r="4112" ht="12.75" customHeight="1"/>
    <row r="4113" ht="12.75" customHeight="1"/>
    <row r="4114" ht="12.75" customHeight="1"/>
    <row r="4115" ht="12.75" customHeight="1"/>
    <row r="4116" ht="12.75" customHeight="1"/>
    <row r="4117" ht="12.75" customHeight="1"/>
    <row r="4118" ht="12.75" customHeight="1"/>
    <row r="4119" ht="12.75" customHeight="1"/>
    <row r="4120" ht="12.75" customHeight="1"/>
    <row r="4121" ht="12.75" customHeight="1"/>
    <row r="4122" ht="12.75" customHeight="1"/>
    <row r="4123" ht="12.75" customHeight="1"/>
    <row r="4124" ht="12.75" customHeight="1"/>
    <row r="4125" ht="12.75" customHeight="1"/>
    <row r="4126" ht="12.75" customHeight="1"/>
    <row r="4127" ht="12.75" customHeight="1"/>
    <row r="4128" ht="12.75" customHeight="1"/>
    <row r="4129" ht="12.75" customHeight="1"/>
    <row r="4130" ht="12.75" customHeight="1"/>
    <row r="4131" ht="12.75" customHeight="1"/>
    <row r="4132" ht="12.75" customHeight="1"/>
    <row r="4133" ht="12.75" customHeight="1"/>
    <row r="4134" ht="12.75" customHeight="1"/>
    <row r="4135" ht="12.75" customHeight="1"/>
    <row r="4136" ht="12.75" customHeight="1"/>
    <row r="4137" ht="12.75" customHeight="1"/>
    <row r="4138" ht="12.75" customHeight="1"/>
    <row r="4139" ht="12.75" customHeight="1"/>
    <row r="4140" ht="12.75" customHeight="1"/>
    <row r="4141" ht="12.75" customHeight="1"/>
    <row r="4142" ht="12.75" customHeight="1"/>
    <row r="4143" ht="12.75" customHeight="1"/>
    <row r="4144" ht="12.75" customHeight="1"/>
    <row r="4145" ht="12.75" customHeight="1"/>
    <row r="4146" ht="12.75" customHeight="1"/>
    <row r="4147" ht="12.75" customHeight="1"/>
    <row r="4148" ht="12.75" customHeight="1"/>
    <row r="4149" ht="12.75" customHeight="1"/>
    <row r="4150" ht="12.75" customHeight="1"/>
    <row r="4151" ht="12.75" customHeight="1"/>
    <row r="4152" ht="12.75" customHeight="1"/>
    <row r="4153" ht="12.75" customHeight="1"/>
    <row r="4154" ht="12.75" customHeight="1"/>
    <row r="4155" ht="12.75" customHeight="1"/>
    <row r="4156" ht="12.75" customHeight="1"/>
    <row r="4157" ht="12.75" customHeight="1"/>
    <row r="4158" ht="12.75" customHeight="1"/>
    <row r="4159" ht="12.75" customHeight="1"/>
    <row r="4160" ht="12.75" customHeight="1"/>
    <row r="4161" ht="12.75" customHeight="1"/>
    <row r="4162" ht="12.75" customHeight="1"/>
    <row r="4163" ht="12.75" customHeight="1"/>
    <row r="4164" ht="12.75" customHeight="1"/>
    <row r="4165" ht="12.75" customHeight="1"/>
    <row r="4166" ht="12.75" customHeight="1"/>
    <row r="4167" ht="12.75" customHeight="1"/>
    <row r="4168" ht="12.75" customHeight="1"/>
    <row r="4169" ht="12.75" customHeight="1"/>
    <row r="4170" ht="12.75" customHeight="1"/>
    <row r="4171" ht="12.75" customHeight="1"/>
    <row r="4172" ht="12.75" customHeight="1"/>
    <row r="4173" ht="12.75" customHeight="1"/>
    <row r="4174" ht="12.75" customHeight="1"/>
    <row r="4175" ht="12.75" customHeight="1"/>
    <row r="4176" ht="12.75" customHeight="1"/>
    <row r="4177" ht="12.75" customHeight="1"/>
    <row r="4178" ht="12.75" customHeight="1"/>
    <row r="4179" ht="12.75" customHeight="1"/>
    <row r="4180" ht="12.75" customHeight="1"/>
    <row r="4181" ht="12.75" customHeight="1"/>
    <row r="4182" ht="12.75" customHeight="1"/>
    <row r="4183" ht="12.75" customHeight="1"/>
    <row r="4184" ht="12.75" customHeight="1"/>
    <row r="4185" ht="12.75" customHeight="1"/>
    <row r="4186" ht="12.75" customHeight="1"/>
    <row r="4187" ht="12.75" customHeight="1"/>
    <row r="4188" ht="12.75" customHeight="1"/>
    <row r="4189" ht="12.75" customHeight="1"/>
    <row r="4190" ht="12.75" customHeight="1"/>
    <row r="4191" ht="12.75" customHeight="1"/>
    <row r="4192" ht="12.75" customHeight="1"/>
    <row r="4193" ht="12.75" customHeight="1"/>
    <row r="4194" ht="12.75" customHeight="1"/>
    <row r="4195" ht="12.75" customHeight="1"/>
    <row r="4196" ht="12.75" customHeight="1"/>
    <row r="4197" ht="12.75" customHeight="1"/>
    <row r="4198" ht="12.75" customHeight="1"/>
    <row r="4199" ht="12.75" customHeight="1"/>
    <row r="4200" ht="12.75" customHeight="1"/>
    <row r="4201" ht="12.75" customHeight="1"/>
    <row r="4202" ht="12.75" customHeight="1"/>
    <row r="4203" ht="12.75" customHeight="1"/>
    <row r="4204" ht="12.75" customHeight="1"/>
    <row r="4205" ht="12.75" customHeight="1"/>
    <row r="4206" ht="12.75" customHeight="1"/>
    <row r="4207" ht="12.75" customHeight="1"/>
    <row r="4208" ht="12.75" customHeight="1"/>
    <row r="4209" ht="12.75" customHeight="1"/>
    <row r="4210" ht="12.75" customHeight="1"/>
    <row r="4211" ht="12.75" customHeight="1"/>
    <row r="4212" ht="12.75" customHeight="1"/>
    <row r="4213" ht="12.75" customHeight="1"/>
    <row r="4214" ht="12.75" customHeight="1"/>
    <row r="4215" ht="12.75" customHeight="1"/>
    <row r="4216" ht="12.75" customHeight="1"/>
    <row r="4217" ht="12.75" customHeight="1"/>
    <row r="4218" ht="12.75" customHeight="1"/>
    <row r="4219" ht="12.75" customHeight="1"/>
    <row r="4220" ht="12.75" customHeight="1"/>
    <row r="4221" ht="12.75" customHeight="1"/>
    <row r="4222" ht="12.75" customHeight="1"/>
    <row r="4223" ht="12.75" customHeight="1"/>
    <row r="4224" ht="12.75" customHeight="1"/>
    <row r="4225" ht="12.75" customHeight="1"/>
    <row r="4226" ht="12.75" customHeight="1"/>
    <row r="4227" ht="12.75" customHeight="1"/>
    <row r="4228" ht="12.75" customHeight="1"/>
    <row r="4229" ht="12.75" customHeight="1"/>
    <row r="4230" ht="12.75" customHeight="1"/>
    <row r="4231" ht="12.75" customHeight="1"/>
    <row r="4232" ht="12.75" customHeight="1"/>
    <row r="4233" ht="12.75" customHeight="1"/>
    <row r="4234" ht="12.75" customHeight="1"/>
    <row r="4235" ht="12.75" customHeight="1"/>
    <row r="4236" ht="12.75" customHeight="1"/>
    <row r="4237" ht="12.75" customHeight="1"/>
    <row r="4238" ht="12.75" customHeight="1"/>
    <row r="4239" ht="12.75" customHeight="1"/>
    <row r="4240" ht="12.75" customHeight="1"/>
    <row r="4241" ht="12.75" customHeight="1"/>
    <row r="4242" ht="12.75" customHeight="1"/>
    <row r="4243" ht="12.75" customHeight="1"/>
    <row r="4244" ht="12.75" customHeight="1"/>
    <row r="4245" ht="12.75" customHeight="1"/>
    <row r="4246" ht="12.75" customHeight="1"/>
    <row r="4247" ht="12.75" customHeight="1"/>
    <row r="4248" ht="12.75" customHeight="1"/>
    <row r="4249" ht="12.75" customHeight="1"/>
    <row r="4250" ht="12.75" customHeight="1"/>
    <row r="4251" ht="12.75" customHeight="1"/>
    <row r="4252" ht="12.75" customHeight="1"/>
    <row r="4253" ht="12.75" customHeight="1"/>
    <row r="4254" ht="12.75" customHeight="1"/>
    <row r="4255" ht="12.75" customHeight="1"/>
    <row r="4256" ht="12.75" customHeight="1"/>
    <row r="4257" ht="12.75" customHeight="1"/>
    <row r="4258" ht="12.75" customHeight="1"/>
    <row r="4259" ht="12.75" customHeight="1"/>
    <row r="4260" ht="12.75" customHeight="1"/>
    <row r="4261" ht="12.75" customHeight="1"/>
    <row r="4262" ht="12.75" customHeight="1"/>
    <row r="4263" ht="12.75" customHeight="1"/>
    <row r="4264" ht="12.75" customHeight="1"/>
    <row r="4265" ht="12.75" customHeight="1"/>
    <row r="4266" ht="12.75" customHeight="1"/>
    <row r="4267" ht="12.75" customHeight="1"/>
    <row r="4268" ht="12.75" customHeight="1"/>
    <row r="4269" ht="12.75" customHeight="1"/>
    <row r="4270" ht="12.75" customHeight="1"/>
    <row r="4271" ht="12.75" customHeight="1"/>
    <row r="4272" ht="12.75" customHeight="1"/>
    <row r="4273" ht="12.75" customHeight="1"/>
    <row r="4274" ht="12.75" customHeight="1"/>
    <row r="4275" ht="12.75" customHeight="1"/>
    <row r="4276" ht="12.75" customHeight="1"/>
    <row r="4277" ht="12.75" customHeight="1"/>
    <row r="4278" ht="12.75" customHeight="1"/>
    <row r="4279" ht="12.75" customHeight="1"/>
    <row r="4280" ht="12.75" customHeight="1"/>
    <row r="4281" ht="12.75" customHeight="1"/>
    <row r="4282" ht="12.75" customHeight="1"/>
    <row r="4283" ht="12.75" customHeight="1"/>
    <row r="4284" ht="12.75" customHeight="1"/>
    <row r="4285" ht="12.75" customHeight="1"/>
    <row r="4286" ht="12.75" customHeight="1"/>
    <row r="4287" ht="12.75" customHeight="1"/>
    <row r="4288" ht="12.75" customHeight="1"/>
    <row r="4289" ht="12.75" customHeight="1"/>
    <row r="4290" ht="12.75" customHeight="1"/>
    <row r="4291" ht="12.75" customHeight="1"/>
    <row r="4292" ht="12.75" customHeight="1"/>
    <row r="4293" ht="12.75" customHeight="1"/>
    <row r="4294" ht="12.75" customHeight="1"/>
    <row r="4295" ht="12.75" customHeight="1"/>
    <row r="4296" ht="12.75" customHeight="1"/>
    <row r="4297" ht="12.75" customHeight="1"/>
    <row r="4298" ht="12.75" customHeight="1"/>
    <row r="4299" ht="12.75" customHeight="1"/>
    <row r="4300" ht="12.75" customHeight="1"/>
    <row r="4301" ht="12.75" customHeight="1"/>
    <row r="4302" ht="12.75" customHeight="1"/>
    <row r="4303" ht="12.75" customHeight="1"/>
    <row r="4304" ht="12.75" customHeight="1"/>
    <row r="4305" ht="12.75" customHeight="1"/>
    <row r="4306" ht="12.75" customHeight="1"/>
    <row r="4307" ht="12.75" customHeight="1"/>
    <row r="4308" ht="12.75" customHeight="1"/>
    <row r="4309" ht="12.75" customHeight="1"/>
    <row r="4310" ht="12.75" customHeight="1"/>
    <row r="4311" ht="12.75" customHeight="1"/>
    <row r="4312" ht="12.75" customHeight="1"/>
    <row r="4313" ht="12.75" customHeight="1"/>
    <row r="4314" ht="12.75" customHeight="1"/>
    <row r="4315" ht="12.75" customHeight="1"/>
    <row r="4316" ht="12.75" customHeight="1"/>
    <row r="4317" ht="12.75" customHeight="1"/>
    <row r="4318" ht="12.75" customHeight="1"/>
    <row r="4319" ht="12.75" customHeight="1"/>
    <row r="4320" ht="12.75" customHeight="1"/>
    <row r="4321" ht="12.75" customHeight="1"/>
    <row r="4322" ht="12.75" customHeight="1"/>
    <row r="4323" ht="12.75" customHeight="1"/>
    <row r="4324" ht="12.75" customHeight="1"/>
    <row r="4325" ht="12.75" customHeight="1"/>
    <row r="4326" ht="12.75" customHeight="1"/>
    <row r="4327" ht="12.75" customHeight="1"/>
    <row r="4328" ht="12.75" customHeight="1"/>
    <row r="4329" ht="12.75" customHeight="1"/>
    <row r="4330" ht="12.75" customHeight="1"/>
    <row r="4331" ht="12.75" customHeight="1"/>
    <row r="4332" ht="12.75" customHeight="1"/>
    <row r="4333" ht="12.75" customHeight="1"/>
    <row r="4334" ht="12.75" customHeight="1"/>
    <row r="4335" ht="12.75" customHeight="1"/>
    <row r="4336" ht="12.75" customHeight="1"/>
    <row r="4337" ht="12.75" customHeight="1"/>
    <row r="4338" ht="12.75" customHeight="1"/>
    <row r="4339" ht="12.75" customHeight="1"/>
    <row r="4340" ht="12.75" customHeight="1"/>
    <row r="4341" ht="12.75" customHeight="1"/>
    <row r="4342" ht="12.75" customHeight="1"/>
    <row r="4343" ht="12.75" customHeight="1"/>
    <row r="4344" ht="12.75" customHeight="1"/>
    <row r="4345" ht="12.75" customHeight="1"/>
    <row r="4346" ht="12.75" customHeight="1"/>
    <row r="4347" ht="12.75" customHeight="1"/>
    <row r="4348" ht="12.75" customHeight="1"/>
    <row r="4349" ht="12.75" customHeight="1"/>
    <row r="4350" ht="12.75" customHeight="1"/>
    <row r="4351" ht="12.75" customHeight="1"/>
    <row r="4352" ht="12.75" customHeight="1"/>
    <row r="4353" ht="12.75" customHeight="1"/>
    <row r="4354" ht="12.75" customHeight="1"/>
    <row r="4355" ht="12.75" customHeight="1"/>
    <row r="4356" ht="12.75" customHeight="1"/>
    <row r="4357" ht="12.75" customHeight="1"/>
    <row r="4358" ht="12.75" customHeight="1"/>
    <row r="4359" ht="12.75" customHeight="1"/>
    <row r="4360" ht="12.75" customHeight="1"/>
    <row r="4361" ht="12.75" customHeight="1"/>
    <row r="4362" ht="12.75" customHeight="1"/>
    <row r="4363" ht="12.75" customHeight="1"/>
    <row r="4364" ht="12.75" customHeight="1"/>
    <row r="4365" ht="12.75" customHeight="1"/>
    <row r="4366" ht="12.75" customHeight="1"/>
    <row r="4367" ht="12.75" customHeight="1"/>
    <row r="4368" ht="12.75" customHeight="1"/>
    <row r="4369" ht="12.75" customHeight="1"/>
    <row r="4370" ht="12.75" customHeight="1"/>
    <row r="4371" ht="12.75" customHeight="1"/>
    <row r="4372" ht="12.75" customHeight="1"/>
    <row r="4373" ht="12.75" customHeight="1"/>
    <row r="4374" ht="12.75" customHeight="1"/>
    <row r="4375" ht="12.75" customHeight="1"/>
    <row r="4376" ht="12.75" customHeight="1"/>
    <row r="4377" ht="12.75" customHeight="1"/>
    <row r="4378" ht="12.75" customHeight="1"/>
    <row r="4379" ht="12.75" customHeight="1"/>
    <row r="4380" ht="12.75" customHeight="1"/>
    <row r="4381" ht="12.75" customHeight="1"/>
    <row r="4382" ht="12.75" customHeight="1"/>
    <row r="4383" ht="12.75" customHeight="1"/>
    <row r="4384" ht="12.75" customHeight="1"/>
    <row r="4385" ht="12.75" customHeight="1"/>
    <row r="4386" ht="12.75" customHeight="1"/>
    <row r="4387" ht="12.75" customHeight="1"/>
    <row r="4388" ht="12.75" customHeight="1"/>
    <row r="4389" ht="12.75" customHeight="1"/>
    <row r="4390" ht="12.75" customHeight="1"/>
    <row r="4391" ht="12.75" customHeight="1"/>
    <row r="4392" ht="12.75" customHeight="1"/>
    <row r="4393" ht="12.75" customHeight="1"/>
    <row r="4394" ht="12.75" customHeight="1"/>
    <row r="4395" ht="12.75" customHeight="1"/>
    <row r="4396" ht="12.75" customHeight="1"/>
    <row r="4397" ht="12.75" customHeight="1"/>
    <row r="4398" ht="12.75" customHeight="1"/>
    <row r="4399" ht="12.75" customHeight="1"/>
    <row r="4400" ht="12.75" customHeight="1"/>
    <row r="4401" ht="12.75" customHeight="1"/>
    <row r="4402" ht="12.75" customHeight="1"/>
    <row r="4403" ht="12.75" customHeight="1"/>
    <row r="4404" ht="12.75" customHeight="1"/>
    <row r="4405" ht="12.75" customHeight="1"/>
    <row r="4406" ht="12.75" customHeight="1"/>
    <row r="4407" ht="12.75" customHeight="1"/>
    <row r="4408" ht="12.75" customHeight="1"/>
    <row r="4409" ht="12.75" customHeight="1"/>
    <row r="4410" ht="12.75" customHeight="1"/>
    <row r="4411" ht="12.75" customHeight="1"/>
    <row r="4412" ht="12.75" customHeight="1"/>
    <row r="4413" ht="12.75" customHeight="1"/>
    <row r="4414" ht="12.75" customHeight="1"/>
    <row r="4415" ht="12.75" customHeight="1"/>
    <row r="4416" ht="12.75" customHeight="1"/>
    <row r="4417" ht="12.75" customHeight="1"/>
    <row r="4418" ht="12.75" customHeight="1"/>
    <row r="4419" ht="12.75" customHeight="1"/>
    <row r="4420" ht="12.75" customHeight="1"/>
    <row r="4421" ht="12.75" customHeight="1"/>
    <row r="4422" ht="12.75" customHeight="1"/>
    <row r="4423" ht="12.75" customHeight="1"/>
    <row r="4424" ht="12.75" customHeight="1"/>
    <row r="4425" ht="12.75" customHeight="1"/>
    <row r="4426" ht="12.75" customHeight="1"/>
    <row r="4427" ht="12.75" customHeight="1"/>
    <row r="4428" ht="12.75" customHeight="1"/>
    <row r="4429" ht="12.75" customHeight="1"/>
    <row r="4430" ht="12.75" customHeight="1"/>
    <row r="4431" ht="12.75" customHeight="1"/>
    <row r="4432" ht="12.75" customHeight="1"/>
    <row r="4433" ht="12.75" customHeight="1"/>
    <row r="4434" ht="12.75" customHeight="1"/>
    <row r="4435" ht="12.75" customHeight="1"/>
    <row r="4436" ht="12.75" customHeight="1"/>
    <row r="4437" ht="12.75" customHeight="1"/>
    <row r="4438" ht="12.75" customHeight="1"/>
    <row r="4439" ht="12.75" customHeight="1"/>
    <row r="4440" ht="12.75" customHeight="1"/>
    <row r="4441" ht="12.75" customHeight="1"/>
    <row r="4442" ht="12.75" customHeight="1"/>
    <row r="4443" ht="12.75" customHeight="1"/>
    <row r="4444" ht="12.75" customHeight="1"/>
    <row r="4445" ht="12.75" customHeight="1"/>
    <row r="4446" ht="12.75" customHeight="1"/>
    <row r="4447" ht="12.75" customHeight="1"/>
    <row r="4448" ht="12.75" customHeight="1"/>
    <row r="4449" ht="12.75" customHeight="1"/>
    <row r="4450" ht="12.75" customHeight="1"/>
    <row r="4451" ht="12.75" customHeight="1"/>
    <row r="4452" ht="12.75" customHeight="1"/>
    <row r="4453" ht="12.75" customHeight="1"/>
    <row r="4454" ht="12.75" customHeight="1"/>
    <row r="4455" ht="12.75" customHeight="1"/>
    <row r="4456" ht="12.75" customHeight="1"/>
    <row r="4457" ht="12.75" customHeight="1"/>
    <row r="4458" ht="12.75" customHeight="1"/>
    <row r="4459" ht="12.75" customHeight="1"/>
    <row r="4460" ht="12.75" customHeight="1"/>
    <row r="4461" ht="12.75" customHeight="1"/>
    <row r="4462" ht="12.75" customHeight="1"/>
    <row r="4463" ht="12.75" customHeight="1"/>
    <row r="4464" ht="12.75" customHeight="1"/>
    <row r="4465" ht="12.75" customHeight="1"/>
    <row r="4466" ht="12.75" customHeight="1"/>
    <row r="4467" ht="12.75" customHeight="1"/>
    <row r="4468" ht="12.75" customHeight="1"/>
    <row r="4469" ht="12.75" customHeight="1"/>
    <row r="4470" ht="12.75" customHeight="1"/>
    <row r="4471" ht="12.75" customHeight="1"/>
    <row r="4472" ht="12.75" customHeight="1"/>
    <row r="4473" ht="12.75" customHeight="1"/>
    <row r="4474" ht="12.75" customHeight="1"/>
    <row r="4475" ht="12.75" customHeight="1"/>
    <row r="4476" ht="12.75" customHeight="1"/>
    <row r="4477" ht="12.75" customHeight="1"/>
    <row r="4478" ht="12.75" customHeight="1"/>
    <row r="4479" ht="12.75" customHeight="1"/>
    <row r="4480" ht="12.75" customHeight="1"/>
    <row r="4481" ht="12.75" customHeight="1"/>
    <row r="4482" ht="12.75" customHeight="1"/>
    <row r="4483" ht="12.75" customHeight="1"/>
    <row r="4484" ht="12.75" customHeight="1"/>
    <row r="4485" ht="12.75" customHeight="1"/>
    <row r="4486" ht="12.75" customHeight="1"/>
    <row r="4487" ht="12.75" customHeight="1"/>
    <row r="4488" ht="12.75" customHeight="1"/>
    <row r="4489" ht="12.75" customHeight="1"/>
    <row r="4490" ht="12.75" customHeight="1"/>
    <row r="4491" ht="12.75" customHeight="1"/>
    <row r="4492" ht="12.75" customHeight="1"/>
    <row r="4493" ht="12.75" customHeight="1"/>
    <row r="4494" ht="12.75" customHeight="1"/>
    <row r="4495" ht="12.75" customHeight="1"/>
    <row r="4496" ht="12.75" customHeight="1"/>
    <row r="4497" ht="12.75" customHeight="1"/>
    <row r="4498" ht="12.75" customHeight="1"/>
    <row r="4499" ht="12.75" customHeight="1"/>
    <row r="4500" ht="12.75" customHeight="1"/>
    <row r="4501" ht="12.75" customHeight="1"/>
    <row r="4502" ht="12.75" customHeight="1"/>
    <row r="4503" ht="12.75" customHeight="1"/>
    <row r="4504" ht="12.75" customHeight="1"/>
    <row r="4505" ht="12.75" customHeight="1"/>
    <row r="4506" ht="12.75" customHeight="1"/>
    <row r="4507" ht="12.75" customHeight="1"/>
    <row r="4508" ht="12.75" customHeight="1"/>
    <row r="4509" ht="12.75" customHeight="1"/>
    <row r="4510" ht="12.75" customHeight="1"/>
    <row r="4511" ht="12.75" customHeight="1"/>
    <row r="4512" ht="12.75" customHeight="1"/>
    <row r="4513" ht="12.75" customHeight="1"/>
    <row r="4514" ht="12.75" customHeight="1"/>
    <row r="4515" ht="12.75" customHeight="1"/>
    <row r="4516" ht="12.75" customHeight="1"/>
    <row r="4517" ht="12.75" customHeight="1"/>
    <row r="4518" ht="12.75" customHeight="1"/>
    <row r="4519" ht="12.75" customHeight="1"/>
    <row r="4520" ht="12.75" customHeight="1"/>
    <row r="4521" ht="12.75" customHeight="1"/>
    <row r="4522" ht="12.75" customHeight="1"/>
    <row r="4523" ht="12.75" customHeight="1"/>
    <row r="4524" ht="12.75" customHeight="1"/>
    <row r="4525" ht="12.75" customHeight="1"/>
    <row r="4526" ht="12.75" customHeight="1"/>
    <row r="4527" ht="12.75" customHeight="1"/>
    <row r="4528" ht="12.75" customHeight="1"/>
    <row r="4529" ht="12.75" customHeight="1"/>
    <row r="4530" ht="12.75" customHeight="1"/>
    <row r="4531" ht="12.75" customHeight="1"/>
    <row r="4532" ht="12.75" customHeight="1"/>
    <row r="4533" ht="12.75" customHeight="1"/>
    <row r="4534" ht="12.75" customHeight="1"/>
    <row r="4535" ht="12.75" customHeight="1"/>
    <row r="4536" ht="12.75" customHeight="1"/>
    <row r="4537" ht="12.75" customHeight="1"/>
    <row r="4538" ht="12.75" customHeight="1"/>
    <row r="4539" ht="12.75" customHeight="1"/>
    <row r="4540" ht="12.75" customHeight="1"/>
    <row r="4541" ht="12.75" customHeight="1"/>
    <row r="4542" ht="12.75" customHeight="1"/>
    <row r="4543" ht="12.75" customHeight="1"/>
    <row r="4544" ht="12.75" customHeight="1"/>
    <row r="4545" ht="12.75" customHeight="1"/>
    <row r="4546" ht="12.75" customHeight="1"/>
    <row r="4547" ht="12.75" customHeight="1"/>
    <row r="4548" ht="12.75" customHeight="1"/>
    <row r="4549" ht="12.75" customHeight="1"/>
    <row r="4550" ht="12.75" customHeight="1"/>
    <row r="4551" ht="12.75" customHeight="1"/>
    <row r="4552" ht="12.75" customHeight="1"/>
    <row r="4553" ht="12.75" customHeight="1"/>
    <row r="4554" ht="12.75" customHeight="1"/>
    <row r="4555" ht="12.75" customHeight="1"/>
    <row r="4556" ht="12.75" customHeight="1"/>
    <row r="4557" ht="12.75" customHeight="1"/>
    <row r="4558" ht="12.75" customHeight="1"/>
    <row r="4559" ht="12.75" customHeight="1"/>
    <row r="4560" ht="12.75" customHeight="1"/>
    <row r="4561" ht="12.75" customHeight="1"/>
    <row r="4562" ht="12.75" customHeight="1"/>
    <row r="4563" ht="12.75" customHeight="1"/>
    <row r="4564" ht="12.75" customHeight="1"/>
    <row r="4565" ht="12.75" customHeight="1"/>
    <row r="4566" ht="12.75" customHeight="1"/>
    <row r="4567" ht="12.75" customHeight="1"/>
    <row r="4568" ht="12.75" customHeight="1"/>
    <row r="4569" ht="12.75" customHeight="1"/>
    <row r="4570" ht="12.75" customHeight="1"/>
    <row r="4571" ht="12.75" customHeight="1"/>
    <row r="4572" ht="12.75" customHeight="1"/>
    <row r="4573" ht="12.75" customHeight="1"/>
    <row r="4574" ht="12.75" customHeight="1"/>
    <row r="4575" ht="12.75" customHeight="1"/>
    <row r="4576" ht="12.75" customHeight="1"/>
    <row r="4577" ht="12.75" customHeight="1"/>
    <row r="4578" ht="12.75" customHeight="1"/>
    <row r="4579" ht="12.75" customHeight="1"/>
    <row r="4580" ht="12.75" customHeight="1"/>
    <row r="4581" ht="12.75" customHeight="1"/>
    <row r="4582" ht="12.75" customHeight="1"/>
    <row r="4583" ht="12.75" customHeight="1"/>
    <row r="4584" ht="12.75" customHeight="1"/>
    <row r="4585" ht="12.75" customHeight="1"/>
    <row r="4586" ht="12.75" customHeight="1"/>
    <row r="4587" ht="12.75" customHeight="1"/>
    <row r="4588" ht="12.75" customHeight="1"/>
    <row r="4589" ht="12.75" customHeight="1"/>
    <row r="4590" ht="12.75" customHeight="1"/>
    <row r="4591" ht="12.75" customHeight="1"/>
    <row r="4592" ht="12.75" customHeight="1"/>
    <row r="4593" ht="12.75" customHeight="1"/>
    <row r="4594" ht="12.75" customHeight="1"/>
    <row r="4595" ht="12.75" customHeight="1"/>
    <row r="4596" ht="12.75" customHeight="1"/>
    <row r="4597" ht="12.75" customHeight="1"/>
    <row r="4598" ht="12.75" customHeight="1"/>
    <row r="4599" ht="12.75" customHeight="1"/>
    <row r="4600" ht="12.75" customHeight="1"/>
    <row r="4601" ht="12.75" customHeight="1"/>
    <row r="4602" ht="12.75" customHeight="1"/>
    <row r="4603" ht="12.75" customHeight="1"/>
    <row r="4604" ht="12.75" customHeight="1"/>
    <row r="4605" ht="12.75" customHeight="1"/>
    <row r="4606" ht="12.75" customHeight="1"/>
    <row r="4607" ht="12.75" customHeight="1"/>
    <row r="4608" ht="12.75" customHeight="1"/>
    <row r="4609" ht="12.75" customHeight="1"/>
    <row r="4610" ht="12.75" customHeight="1"/>
    <row r="4611" ht="12.75" customHeight="1"/>
    <row r="4612" ht="12.75" customHeight="1"/>
    <row r="4613" ht="12.75" customHeight="1"/>
    <row r="4614" ht="12.75" customHeight="1"/>
    <row r="4615" ht="12.75" customHeight="1"/>
    <row r="4616" ht="12.75" customHeight="1"/>
    <row r="4617" ht="12.75" customHeight="1"/>
    <row r="4618" ht="12.75" customHeight="1"/>
    <row r="4619" ht="12.75" customHeight="1"/>
    <row r="4620" ht="12.75" customHeight="1"/>
    <row r="4621" ht="12.75" customHeight="1"/>
    <row r="4622" ht="12.75" customHeight="1"/>
    <row r="4623" ht="12.75" customHeight="1"/>
    <row r="4624" ht="12.75" customHeight="1"/>
    <row r="4625" ht="12.75" customHeight="1"/>
    <row r="4626" ht="12.75" customHeight="1"/>
    <row r="4627" ht="12.75" customHeight="1"/>
    <row r="4628" ht="12.75" customHeight="1"/>
    <row r="4629" ht="12.75" customHeight="1"/>
    <row r="4630" ht="12.75" customHeight="1"/>
    <row r="4631" ht="12.75" customHeight="1"/>
    <row r="4632" ht="12.75" customHeight="1"/>
    <row r="4633" ht="12.75" customHeight="1"/>
    <row r="4634" ht="12.75" customHeight="1"/>
    <row r="4635" ht="12.75" customHeight="1"/>
    <row r="4636" ht="12.75" customHeight="1"/>
    <row r="4637" ht="12.75" customHeight="1"/>
    <row r="4638" ht="12.75" customHeight="1"/>
    <row r="4639" ht="12.75" customHeight="1"/>
    <row r="4640" ht="12.75" customHeight="1"/>
    <row r="4641" ht="12.75" customHeight="1"/>
    <row r="4642" ht="12.75" customHeight="1"/>
    <row r="4643" ht="12.75" customHeight="1"/>
    <row r="4644" ht="12.75" customHeight="1"/>
    <row r="4645" ht="12.75" customHeight="1"/>
    <row r="4646" ht="12.75" customHeight="1"/>
    <row r="4647" ht="12.75" customHeight="1"/>
    <row r="4648" ht="12.75" customHeight="1"/>
    <row r="4649" ht="12.75" customHeight="1"/>
    <row r="4650" ht="12.75" customHeight="1"/>
    <row r="4651" ht="12.75" customHeight="1"/>
    <row r="4652" ht="12.75" customHeight="1"/>
    <row r="4653" ht="12.75" customHeight="1"/>
    <row r="4654" ht="12.75" customHeight="1"/>
    <row r="4655" ht="12.75" customHeight="1"/>
    <row r="4656" ht="12.75" customHeight="1"/>
    <row r="4657" ht="12.75" customHeight="1"/>
    <row r="4658" ht="12.75" customHeight="1"/>
    <row r="4659" ht="12.75" customHeight="1"/>
    <row r="4660" ht="12.75" customHeight="1"/>
    <row r="4661" ht="12.75" customHeight="1"/>
    <row r="4662" ht="12.75" customHeight="1"/>
    <row r="4663" ht="12.75" customHeight="1"/>
    <row r="4664" ht="12.75" customHeight="1"/>
    <row r="4665" ht="12.75" customHeight="1"/>
    <row r="4666" ht="12.75" customHeight="1"/>
    <row r="4667" ht="12.75" customHeight="1"/>
    <row r="4668" ht="12.75" customHeight="1"/>
    <row r="4669" ht="12.75" customHeight="1"/>
    <row r="4670" ht="12.75" customHeight="1"/>
    <row r="4671" ht="12.75" customHeight="1"/>
    <row r="4672" ht="12.75" customHeight="1"/>
    <row r="4673" ht="12.75" customHeight="1"/>
    <row r="4674" ht="12.75" customHeight="1"/>
    <row r="4675" ht="12.75" customHeight="1"/>
    <row r="4676" ht="12.75" customHeight="1"/>
    <row r="4677" ht="12.75" customHeight="1"/>
    <row r="4678" ht="12.75" customHeight="1"/>
    <row r="4679" ht="12.75" customHeight="1"/>
    <row r="4680" ht="12.75" customHeight="1"/>
    <row r="4681" ht="12.75" customHeight="1"/>
    <row r="4682" ht="12.75" customHeight="1"/>
    <row r="4683" ht="12.75" customHeight="1"/>
    <row r="4684" ht="12.75" customHeight="1"/>
    <row r="4685" ht="12.75" customHeight="1"/>
    <row r="4686" ht="12.75" customHeight="1"/>
    <row r="4687" ht="12.75" customHeight="1"/>
    <row r="4688" ht="12.75" customHeight="1"/>
    <row r="4689" ht="12.75" customHeight="1"/>
    <row r="4690" ht="12.75" customHeight="1"/>
    <row r="4691" ht="12.75" customHeight="1"/>
    <row r="4692" ht="12.75" customHeight="1"/>
    <row r="4693" ht="12.75" customHeight="1"/>
    <row r="4694" ht="12.75" customHeight="1"/>
    <row r="4695" ht="12.75" customHeight="1"/>
    <row r="4696" ht="12.75" customHeight="1"/>
    <row r="4697" ht="12.75" customHeight="1"/>
    <row r="4698" ht="12.75" customHeight="1"/>
    <row r="4699" ht="12.75" customHeight="1"/>
    <row r="4700" ht="12.75" customHeight="1"/>
    <row r="4701" ht="12.75" customHeight="1"/>
    <row r="4702" ht="12.75" customHeight="1"/>
    <row r="4703" ht="12.75" customHeight="1"/>
    <row r="4704" ht="12.75" customHeight="1"/>
    <row r="4705" ht="12.75" customHeight="1"/>
    <row r="4706" ht="12.75" customHeight="1"/>
    <row r="4707" ht="12.75" customHeight="1"/>
    <row r="4708" ht="12.75" customHeight="1"/>
    <row r="4709" ht="12.75" customHeight="1"/>
    <row r="4710" ht="12.75" customHeight="1"/>
    <row r="4711" ht="12.75" customHeight="1"/>
    <row r="4712" ht="12.75" customHeight="1"/>
    <row r="4713" ht="12.75" customHeight="1"/>
    <row r="4714" ht="12.75" customHeight="1"/>
    <row r="4715" ht="12.75" customHeight="1"/>
    <row r="4716" ht="12.75" customHeight="1"/>
    <row r="4717" ht="12.75" customHeight="1"/>
    <row r="4718" ht="12.75" customHeight="1"/>
    <row r="4719" ht="12.75" customHeight="1"/>
    <row r="4720" ht="12.75" customHeight="1"/>
    <row r="4721" ht="12.75" customHeight="1"/>
    <row r="4722" ht="12.75" customHeight="1"/>
    <row r="4723" ht="12.75" customHeight="1"/>
    <row r="4724" ht="12.75" customHeight="1"/>
    <row r="4725" ht="12.75" customHeight="1"/>
    <row r="4726" ht="12.75" customHeight="1"/>
    <row r="4727" ht="12.75" customHeight="1"/>
    <row r="4728" ht="12.75" customHeight="1"/>
    <row r="4729" ht="12.75" customHeight="1"/>
    <row r="4730" ht="12.75" customHeight="1"/>
    <row r="4731" ht="12.75" customHeight="1"/>
    <row r="4732" ht="12.75" customHeight="1"/>
    <row r="4733" ht="12.75" customHeight="1"/>
    <row r="4734" ht="12.75" customHeight="1"/>
    <row r="4735" ht="12.75" customHeight="1"/>
    <row r="4736" ht="12.75" customHeight="1"/>
    <row r="4737" ht="12.75" customHeight="1"/>
    <row r="4738" ht="12.75" customHeight="1"/>
    <row r="4739" ht="12.75" customHeight="1"/>
    <row r="4740" ht="12.75" customHeight="1"/>
    <row r="4741" ht="12.75" customHeight="1"/>
    <row r="4742" ht="12.75" customHeight="1"/>
    <row r="4743" ht="12.75" customHeight="1"/>
    <row r="4744" ht="12.75" customHeight="1"/>
    <row r="4745" ht="12.75" customHeight="1"/>
    <row r="4746" ht="12.75" customHeight="1"/>
    <row r="4747" ht="12.75" customHeight="1"/>
    <row r="4748" ht="12.75" customHeight="1"/>
    <row r="4749" ht="12.75" customHeight="1"/>
    <row r="4750" ht="12.75" customHeight="1"/>
    <row r="4751" ht="12.75" customHeight="1"/>
    <row r="4752" ht="12.75" customHeight="1"/>
    <row r="4753" ht="12.75" customHeight="1"/>
    <row r="4754" ht="12.75" customHeight="1"/>
    <row r="4755" ht="12.75" customHeight="1"/>
    <row r="4756" ht="12.75" customHeight="1"/>
    <row r="4757" ht="12.75" customHeight="1"/>
    <row r="4758" ht="12.75" customHeight="1"/>
    <row r="4759" ht="12.75" customHeight="1"/>
    <row r="4760" ht="12.75" customHeight="1"/>
    <row r="4761" ht="12.75" customHeight="1"/>
    <row r="4762" ht="12.75" customHeight="1"/>
    <row r="4763" ht="12.75" customHeight="1"/>
    <row r="4764" ht="12.75" customHeight="1"/>
    <row r="4765" ht="12.75" customHeight="1"/>
    <row r="4766" ht="12.75" customHeight="1"/>
    <row r="4767" ht="12.75" customHeight="1"/>
    <row r="4768" ht="12.75" customHeight="1"/>
    <row r="4769" ht="12.75" customHeight="1"/>
    <row r="4770" ht="12.75" customHeight="1"/>
    <row r="4771" ht="12.75" customHeight="1"/>
    <row r="4772" ht="12.75" customHeight="1"/>
    <row r="4773" ht="12.75" customHeight="1"/>
    <row r="4774" ht="12.75" customHeight="1"/>
    <row r="4775" ht="12.75" customHeight="1"/>
    <row r="4776" ht="12.75" customHeight="1"/>
    <row r="4777" ht="12.75" customHeight="1"/>
    <row r="4778" ht="12.75" customHeight="1"/>
    <row r="4779" ht="12.75" customHeight="1"/>
    <row r="4780" ht="12.75" customHeight="1"/>
    <row r="4781" ht="12.75" customHeight="1"/>
    <row r="4782" ht="12.75" customHeight="1"/>
    <row r="4783" ht="12.75" customHeight="1"/>
    <row r="4784" ht="12.75" customHeight="1"/>
    <row r="4785" ht="12.75" customHeight="1"/>
    <row r="4786" ht="12.75" customHeight="1"/>
    <row r="4787" ht="12.75" customHeight="1"/>
    <row r="4788" ht="12.75" customHeight="1"/>
    <row r="4789" ht="12.75" customHeight="1"/>
    <row r="4790" ht="12.75" customHeight="1"/>
    <row r="4791" ht="12.75" customHeight="1"/>
    <row r="4792" ht="12.75" customHeight="1"/>
    <row r="4793" ht="12.75" customHeight="1"/>
    <row r="4794" ht="12.75" customHeight="1"/>
    <row r="4795" ht="12.75" customHeight="1"/>
    <row r="4796" ht="12.75" customHeight="1"/>
    <row r="4797" ht="12.75" customHeight="1"/>
    <row r="4798" ht="12.75" customHeight="1"/>
    <row r="4799" ht="12.75" customHeight="1"/>
    <row r="4800" ht="12.75" customHeight="1"/>
    <row r="4801" ht="12.75" customHeight="1"/>
    <row r="4802" ht="12.75" customHeight="1"/>
    <row r="4803" ht="12.75" customHeight="1"/>
    <row r="4804" ht="12.75" customHeight="1"/>
    <row r="4805" ht="12.75" customHeight="1"/>
    <row r="4806" ht="12.75" customHeight="1"/>
    <row r="4807" ht="12.75" customHeight="1"/>
    <row r="4808" ht="12.75" customHeight="1"/>
    <row r="4809" ht="12.75" customHeight="1"/>
    <row r="4810" ht="12.75" customHeight="1"/>
    <row r="4811" ht="12.75" customHeight="1"/>
    <row r="4812" ht="12.75" customHeight="1"/>
    <row r="4813" ht="12.75" customHeight="1"/>
    <row r="4814" ht="12.75" customHeight="1"/>
    <row r="4815" ht="12.75" customHeight="1"/>
    <row r="4816" ht="12.75" customHeight="1"/>
    <row r="4817" ht="12.75" customHeight="1"/>
    <row r="4818" ht="12.75" customHeight="1"/>
    <row r="4819" ht="12.75" customHeight="1"/>
    <row r="4820" ht="12.75" customHeight="1"/>
    <row r="4821" ht="12.75" customHeight="1"/>
    <row r="4822" ht="12.75" customHeight="1"/>
    <row r="4823" ht="12.75" customHeight="1"/>
    <row r="4824" ht="12.75" customHeight="1"/>
    <row r="4825" ht="12.75" customHeight="1"/>
    <row r="4826" ht="12.75" customHeight="1"/>
    <row r="4827" ht="12.75" customHeight="1"/>
    <row r="4828" ht="12.75" customHeight="1"/>
    <row r="4829" ht="12.75" customHeight="1"/>
    <row r="4830" ht="12.75" customHeight="1"/>
    <row r="4831" ht="12.75" customHeight="1"/>
    <row r="4832" ht="12.75" customHeight="1"/>
    <row r="4833" ht="12.75" customHeight="1"/>
    <row r="4834" ht="12.75" customHeight="1"/>
    <row r="4835" ht="12.75" customHeight="1"/>
    <row r="4836" ht="12.75" customHeight="1"/>
    <row r="4837" ht="12.75" customHeight="1"/>
    <row r="4838" ht="12.75" customHeight="1"/>
    <row r="4839" ht="12.75" customHeight="1"/>
    <row r="4840" ht="12.75" customHeight="1"/>
    <row r="4841" ht="12.75" customHeight="1"/>
    <row r="4842" ht="12.75" customHeight="1"/>
    <row r="4843" ht="12.75" customHeight="1"/>
    <row r="4844" ht="12.75" customHeight="1"/>
    <row r="4845" ht="12.75" customHeight="1"/>
    <row r="4846" ht="12.75" customHeight="1"/>
    <row r="4847" ht="12.75" customHeight="1"/>
    <row r="4848" ht="12.75" customHeight="1"/>
    <row r="4849" ht="12.75" customHeight="1"/>
    <row r="4850" ht="12.75" customHeight="1"/>
    <row r="4851" ht="12.75" customHeight="1"/>
    <row r="4852" ht="12.75" customHeight="1"/>
    <row r="4853" ht="12.75" customHeight="1"/>
    <row r="4854" ht="12.75" customHeight="1"/>
    <row r="4855" ht="12.75" customHeight="1"/>
    <row r="4856" ht="12.75" customHeight="1"/>
    <row r="4857" ht="12.75" customHeight="1"/>
    <row r="4858" ht="12.75" customHeight="1"/>
    <row r="4859" ht="12.75" customHeight="1"/>
    <row r="4860" ht="12.75" customHeight="1"/>
    <row r="4861" ht="12.75" customHeight="1"/>
    <row r="4862" ht="12.75" customHeight="1"/>
    <row r="4863" ht="12.75" customHeight="1"/>
    <row r="4864" ht="12.75" customHeight="1"/>
    <row r="4865" ht="12.75" customHeight="1"/>
    <row r="4866" ht="12.75" customHeight="1"/>
    <row r="4867" ht="12.75" customHeight="1"/>
    <row r="4868" ht="12.75" customHeight="1"/>
    <row r="4869" ht="12.75" customHeight="1"/>
    <row r="4870" ht="12.75" customHeight="1"/>
    <row r="4871" ht="12.75" customHeight="1"/>
    <row r="4872" ht="12.75" customHeight="1"/>
    <row r="4873" ht="12.75" customHeight="1"/>
    <row r="4874" ht="12.75" customHeight="1"/>
    <row r="4875" ht="12.75" customHeight="1"/>
    <row r="4876" ht="12.75" customHeight="1"/>
    <row r="4877" ht="12.75" customHeight="1"/>
    <row r="4878" ht="12.75" customHeight="1"/>
    <row r="4879" ht="12.75" customHeight="1"/>
    <row r="4880" ht="12.75" customHeight="1"/>
    <row r="4881" ht="12.75" customHeight="1"/>
    <row r="4882" ht="12.75" customHeight="1"/>
    <row r="4883" ht="12.75" customHeight="1"/>
    <row r="4884" ht="12.75" customHeight="1"/>
    <row r="4885" ht="12.75" customHeight="1"/>
    <row r="4886" ht="12.75" customHeight="1"/>
    <row r="4887" ht="12.75" customHeight="1"/>
    <row r="4888" ht="12.75" customHeight="1"/>
    <row r="4889" ht="12.75" customHeight="1"/>
    <row r="4890" ht="12.75" customHeight="1"/>
    <row r="4891" ht="12.75" customHeight="1"/>
    <row r="4892" ht="12.75" customHeight="1"/>
    <row r="4893" ht="12.75" customHeight="1"/>
    <row r="4894" ht="12.75" customHeight="1"/>
    <row r="4895" ht="12.75" customHeight="1"/>
    <row r="4896" ht="12.75" customHeight="1"/>
    <row r="4897" ht="12.75" customHeight="1"/>
    <row r="4898" ht="12.75" customHeight="1"/>
    <row r="4899" ht="12.75" customHeight="1"/>
    <row r="4900" ht="12.75" customHeight="1"/>
    <row r="4901" ht="12.75" customHeight="1"/>
    <row r="4902" ht="12.75" customHeight="1"/>
    <row r="4903" ht="12.75" customHeight="1"/>
    <row r="4904" ht="12.75" customHeight="1"/>
    <row r="4905" ht="12.75" customHeight="1"/>
    <row r="4906" ht="12.75" customHeight="1"/>
    <row r="4907" ht="12.75" customHeight="1"/>
    <row r="4908" ht="12.75" customHeight="1"/>
    <row r="4909" ht="12.75" customHeight="1"/>
    <row r="4910" ht="12.75" customHeight="1"/>
    <row r="4911" ht="12.75" customHeight="1"/>
    <row r="4912" ht="12.75" customHeight="1"/>
    <row r="4913" ht="12.75" customHeight="1"/>
    <row r="4914" ht="12.75" customHeight="1"/>
    <row r="4915" ht="12.75" customHeight="1"/>
    <row r="4916" ht="12.75" customHeight="1"/>
    <row r="4917" ht="12.75" customHeight="1"/>
    <row r="4918" ht="12.75" customHeight="1"/>
    <row r="4919" ht="12.75" customHeight="1"/>
    <row r="4920" ht="12.75" customHeight="1"/>
    <row r="4921" ht="12.75" customHeight="1"/>
    <row r="4922" ht="12.75" customHeight="1"/>
    <row r="4923" ht="12.75" customHeight="1"/>
    <row r="4924" ht="12.75" customHeight="1"/>
    <row r="4925" ht="12.75" customHeight="1"/>
    <row r="4926" ht="12.75" customHeight="1"/>
    <row r="4927" ht="12.75" customHeight="1"/>
    <row r="4928" ht="12.75" customHeight="1"/>
    <row r="4929" ht="12.75" customHeight="1"/>
    <row r="4930" ht="12.75" customHeight="1"/>
    <row r="4931" ht="12.75" customHeight="1"/>
    <row r="4932" ht="12.75" customHeight="1"/>
    <row r="4933" ht="12.75" customHeight="1"/>
    <row r="4934" ht="12.75" customHeight="1"/>
    <row r="4935" ht="12.75" customHeight="1"/>
    <row r="4936" ht="12.75" customHeight="1"/>
    <row r="4937" ht="12.75" customHeight="1"/>
    <row r="4938" ht="12.75" customHeight="1"/>
    <row r="4939" ht="12.75" customHeight="1"/>
    <row r="4940" ht="12.75" customHeight="1"/>
    <row r="4941" ht="12.75" customHeight="1"/>
    <row r="4942" ht="12.75" customHeight="1"/>
    <row r="4943" ht="12.75" customHeight="1"/>
    <row r="4944" ht="12.75" customHeight="1"/>
    <row r="4945" ht="12.75" customHeight="1"/>
    <row r="4946" ht="12.75" customHeight="1"/>
    <row r="4947" ht="12.75" customHeight="1"/>
    <row r="4948" ht="12.75" customHeight="1"/>
    <row r="4949" ht="12.75" customHeight="1"/>
    <row r="4950" ht="12.75" customHeight="1"/>
    <row r="4951" ht="12.75" customHeight="1"/>
    <row r="4952" ht="12.75" customHeight="1"/>
    <row r="4953" ht="12.75" customHeight="1"/>
    <row r="4954" ht="12.75" customHeight="1"/>
    <row r="4955" ht="12.75" customHeight="1"/>
    <row r="4956" ht="12.75" customHeight="1"/>
    <row r="4957" ht="12.75" customHeight="1"/>
    <row r="4958" ht="12.75" customHeight="1"/>
    <row r="4959" ht="12.75" customHeight="1"/>
    <row r="4960" ht="12.75" customHeight="1"/>
    <row r="4961" ht="12.75" customHeight="1"/>
    <row r="4962" ht="12.75" customHeight="1"/>
    <row r="4963" ht="12.75" customHeight="1"/>
    <row r="4964" ht="12.75" customHeight="1"/>
    <row r="4965" ht="12.75" customHeight="1"/>
    <row r="4966" ht="12.75" customHeight="1"/>
    <row r="4967" ht="12.75" customHeight="1"/>
    <row r="4968" ht="12.75" customHeight="1"/>
    <row r="4969" ht="12.75" customHeight="1"/>
    <row r="4970" ht="12.75" customHeight="1"/>
    <row r="4971" ht="12.75" customHeight="1"/>
    <row r="4972" ht="12.75" customHeight="1"/>
    <row r="4973" ht="12.75" customHeight="1"/>
    <row r="4974" ht="12.75" customHeight="1"/>
    <row r="4975" ht="12.75" customHeight="1"/>
    <row r="4976" ht="12.75" customHeight="1"/>
    <row r="4977" ht="12.75" customHeight="1"/>
    <row r="4978" ht="12.75" customHeight="1"/>
    <row r="4979" ht="12.75" customHeight="1"/>
    <row r="4980" ht="12.75" customHeight="1"/>
    <row r="4981" ht="12.75" customHeight="1"/>
    <row r="4982" ht="12.75" customHeight="1"/>
    <row r="4983" ht="12.75" customHeight="1"/>
    <row r="4984" ht="12.75" customHeight="1"/>
    <row r="4985" ht="12.75" customHeight="1"/>
    <row r="4986" ht="12.75" customHeight="1"/>
    <row r="4987" ht="12.75" customHeight="1"/>
    <row r="4988" ht="12.75" customHeight="1"/>
    <row r="4989" ht="12.75" customHeight="1"/>
    <row r="4990" ht="12.75" customHeight="1"/>
    <row r="4991" ht="12.75" customHeight="1"/>
    <row r="4992" ht="12.75" customHeight="1"/>
    <row r="4993" ht="12.75" customHeight="1"/>
    <row r="4994" ht="12.75" customHeight="1"/>
    <row r="4995" ht="12.75" customHeight="1"/>
    <row r="4996" ht="12.75" customHeight="1"/>
    <row r="4997" ht="12.75" customHeight="1"/>
    <row r="4998" ht="12.75" customHeight="1"/>
    <row r="4999" ht="12.75" customHeight="1"/>
    <row r="5000" ht="12.75" customHeight="1"/>
    <row r="5001" ht="12.75" customHeight="1"/>
    <row r="5002" ht="12.75" customHeight="1"/>
    <row r="5003" ht="12.75" customHeight="1"/>
    <row r="5004" ht="12.75" customHeight="1"/>
    <row r="5005" ht="12.75" customHeight="1"/>
    <row r="5006" ht="12.75" customHeight="1"/>
    <row r="5007" ht="12.75" customHeight="1"/>
    <row r="5008" ht="12.75" customHeight="1"/>
    <row r="5009" ht="12.75" customHeight="1"/>
    <row r="5010" ht="12.75" customHeight="1"/>
    <row r="5011" ht="12.75" customHeight="1"/>
    <row r="5012" ht="12.75" customHeight="1"/>
    <row r="5013" ht="12.75" customHeight="1"/>
    <row r="5014" ht="12.75" customHeight="1"/>
    <row r="5015" ht="12.75" customHeight="1"/>
    <row r="5016" ht="12.75" customHeight="1"/>
    <row r="5017" ht="12.75" customHeight="1"/>
    <row r="5018" ht="12.75" customHeight="1"/>
    <row r="5019" ht="12.75" customHeight="1"/>
    <row r="5020" ht="12.75" customHeight="1"/>
    <row r="5021" ht="12.75" customHeight="1"/>
    <row r="5022" ht="12.75" customHeight="1"/>
    <row r="5023" ht="12.75" customHeight="1"/>
    <row r="5024" ht="12.75" customHeight="1"/>
    <row r="5025" ht="12.75" customHeight="1"/>
    <row r="5026" ht="12.75" customHeight="1"/>
    <row r="5027" ht="12.75" customHeight="1"/>
    <row r="5028" ht="12.75" customHeight="1"/>
    <row r="5029" ht="12.75" customHeight="1"/>
    <row r="5030" ht="12.75" customHeight="1"/>
    <row r="5031" ht="12.75" customHeight="1"/>
    <row r="5032" ht="12.75" customHeight="1"/>
    <row r="5033" ht="12.75" customHeight="1"/>
    <row r="5034" ht="12.75" customHeight="1"/>
    <row r="5035" ht="12.75" customHeight="1"/>
    <row r="5036" ht="12.75" customHeight="1"/>
    <row r="5037" ht="12.75" customHeight="1"/>
    <row r="5038" ht="12.75" customHeight="1"/>
    <row r="5039" ht="12.75" customHeight="1"/>
    <row r="5040" ht="12.75" customHeight="1"/>
    <row r="5041" ht="12.75" customHeight="1"/>
    <row r="5042" ht="12.75" customHeight="1"/>
    <row r="5043" ht="12.75" customHeight="1"/>
    <row r="5044" ht="12.75" customHeight="1"/>
    <row r="5045" ht="12.75" customHeight="1"/>
    <row r="5046" ht="12.75" customHeight="1"/>
    <row r="5047" ht="12.75" customHeight="1"/>
    <row r="5048" ht="12.75" customHeight="1"/>
    <row r="5049" ht="12.75" customHeight="1"/>
    <row r="5050" ht="12.75" customHeight="1"/>
    <row r="5051" ht="12.75" customHeight="1"/>
    <row r="5052" ht="12.75" customHeight="1"/>
    <row r="5053" ht="12.75" customHeight="1"/>
    <row r="5054" ht="12.75" customHeight="1"/>
    <row r="5055" ht="12.75" customHeight="1"/>
    <row r="5056" ht="12.75" customHeight="1"/>
    <row r="5057" ht="12.75" customHeight="1"/>
    <row r="5058" ht="12.75" customHeight="1"/>
    <row r="5059" ht="12.75" customHeight="1"/>
    <row r="5060" ht="12.75" customHeight="1"/>
    <row r="5061" ht="12.75" customHeight="1"/>
    <row r="5062" ht="12.75" customHeight="1"/>
    <row r="5063" ht="12.75" customHeight="1"/>
    <row r="5064" ht="12.75" customHeight="1"/>
    <row r="5065" ht="12.75" customHeight="1"/>
    <row r="5066" ht="12.75" customHeight="1"/>
    <row r="5067" ht="12.75" customHeight="1"/>
    <row r="5068" ht="12.75" customHeight="1"/>
    <row r="5069" ht="12.75" customHeight="1"/>
    <row r="5070" ht="12.75" customHeight="1"/>
    <row r="5071" ht="12.75" customHeight="1"/>
    <row r="5072" ht="12.75" customHeight="1"/>
    <row r="5073" ht="12.75" customHeight="1"/>
    <row r="5074" ht="12.75" customHeight="1"/>
    <row r="5075" ht="12.75" customHeight="1"/>
    <row r="5076" ht="12.75" customHeight="1"/>
    <row r="5077" ht="12.75" customHeight="1"/>
    <row r="5078" ht="12.75" customHeight="1"/>
    <row r="5079" ht="12.75" customHeight="1"/>
    <row r="5080" ht="12.75" customHeight="1"/>
    <row r="5081" ht="12.75" customHeight="1"/>
    <row r="5082" ht="12.75" customHeight="1"/>
    <row r="5083" ht="12.75" customHeight="1"/>
    <row r="5084" ht="12.75" customHeight="1"/>
    <row r="5085" ht="12.75" customHeight="1"/>
    <row r="5086" ht="12.75" customHeight="1"/>
    <row r="5087" ht="12.75" customHeight="1"/>
    <row r="5088" ht="12.75" customHeight="1"/>
    <row r="5089" ht="12.75" customHeight="1"/>
    <row r="5090" ht="12.75" customHeight="1"/>
    <row r="5091" ht="12.75" customHeight="1"/>
    <row r="5092" ht="12.75" customHeight="1"/>
    <row r="5093" ht="12.75" customHeight="1"/>
    <row r="5094" ht="12.75" customHeight="1"/>
    <row r="5095" ht="12.75" customHeight="1"/>
    <row r="5096" ht="12.75" customHeight="1"/>
    <row r="5097" ht="12.75" customHeight="1"/>
    <row r="5098" ht="12.75" customHeight="1"/>
    <row r="5099" ht="12.75" customHeight="1"/>
    <row r="5100" ht="12.75" customHeight="1"/>
    <row r="5101" ht="12.75" customHeight="1"/>
    <row r="5102" ht="12.75" customHeight="1"/>
    <row r="5103" ht="12.75" customHeight="1"/>
    <row r="5104" ht="12.75" customHeight="1"/>
    <row r="5105" ht="12.75" customHeight="1"/>
    <row r="5106" ht="12.75" customHeight="1"/>
    <row r="5107" ht="12.75" customHeight="1"/>
    <row r="5108" ht="12.75" customHeight="1"/>
    <row r="5109" ht="12.75" customHeight="1"/>
    <row r="5110" ht="12.75" customHeight="1"/>
    <row r="5111" ht="12.75" customHeight="1"/>
    <row r="5112" ht="12.75" customHeight="1"/>
    <row r="5113" ht="12.75" customHeight="1"/>
    <row r="5114" ht="12.75" customHeight="1"/>
    <row r="5115" ht="12.75" customHeight="1"/>
    <row r="5116" ht="12.75" customHeight="1"/>
    <row r="5117" ht="12.75" customHeight="1"/>
    <row r="5118" ht="12.75" customHeight="1"/>
    <row r="5119" ht="12.75" customHeight="1"/>
    <row r="5120" ht="12.75" customHeight="1"/>
    <row r="5121" ht="12.75" customHeight="1"/>
    <row r="5122" ht="12.75" customHeight="1"/>
    <row r="5123" ht="12.75" customHeight="1"/>
    <row r="5124" ht="12.75" customHeight="1"/>
    <row r="5125" ht="12.75" customHeight="1"/>
    <row r="5126" ht="12.75" customHeight="1"/>
    <row r="5127" ht="12.75" customHeight="1"/>
    <row r="5128" ht="12.75" customHeight="1"/>
    <row r="5129" ht="12.75" customHeight="1"/>
    <row r="5130" ht="12.75" customHeight="1"/>
    <row r="5131" ht="12.75" customHeight="1"/>
    <row r="5132" ht="12.75" customHeight="1"/>
    <row r="5133" ht="12.75" customHeight="1"/>
    <row r="5134" ht="12.75" customHeight="1"/>
    <row r="5135" ht="12.75" customHeight="1"/>
    <row r="5136" ht="12.75" customHeight="1"/>
    <row r="5137" ht="12.75" customHeight="1"/>
    <row r="5138" ht="12.75" customHeight="1"/>
    <row r="5139" ht="12.75" customHeight="1"/>
    <row r="5140" ht="12.75" customHeight="1"/>
    <row r="5141" ht="12.75" customHeight="1"/>
    <row r="5142" ht="12.75" customHeight="1"/>
    <row r="5143" ht="12.75" customHeight="1"/>
    <row r="5144" ht="12.75" customHeight="1"/>
    <row r="5145" ht="12.75" customHeight="1"/>
    <row r="5146" ht="12.75" customHeight="1"/>
    <row r="5147" ht="12.75" customHeight="1"/>
    <row r="5148" ht="12.75" customHeight="1"/>
    <row r="5149" ht="12.75" customHeight="1"/>
    <row r="5150" ht="12.75" customHeight="1"/>
    <row r="5151" ht="12.75" customHeight="1"/>
    <row r="5152" ht="12.75" customHeight="1"/>
    <row r="5153" ht="12.75" customHeight="1"/>
    <row r="5154" ht="12.75" customHeight="1"/>
    <row r="5155" ht="12.75" customHeight="1"/>
    <row r="5156" ht="12.75" customHeight="1"/>
    <row r="5157" ht="12.75" customHeight="1"/>
    <row r="5158" ht="12.75" customHeight="1"/>
    <row r="5159" ht="12.75" customHeight="1"/>
    <row r="5160" ht="12.75" customHeight="1"/>
    <row r="5161" ht="12.75" customHeight="1"/>
    <row r="5162" ht="12.75" customHeight="1"/>
    <row r="5163" ht="12.75" customHeight="1"/>
    <row r="5164" ht="12.75" customHeight="1"/>
    <row r="5165" ht="12.75" customHeight="1"/>
    <row r="5166" ht="12.75" customHeight="1"/>
    <row r="5167" ht="12.75" customHeight="1"/>
    <row r="5168" ht="12.75" customHeight="1"/>
    <row r="5169" ht="12.75" customHeight="1"/>
    <row r="5170" ht="12.75" customHeight="1"/>
    <row r="5171" ht="12.75" customHeight="1"/>
    <row r="5172" ht="12.75" customHeight="1"/>
    <row r="5173" ht="12.75" customHeight="1"/>
    <row r="5174" ht="12.75" customHeight="1"/>
    <row r="5175" ht="12.75" customHeight="1"/>
    <row r="5176" ht="12.75" customHeight="1"/>
    <row r="5177" ht="12.75" customHeight="1"/>
    <row r="5178" ht="12.75" customHeight="1"/>
    <row r="5179" ht="12.75" customHeight="1"/>
    <row r="5180" ht="12.75" customHeight="1"/>
    <row r="5181" ht="12.75" customHeight="1"/>
    <row r="5182" ht="12.75" customHeight="1"/>
    <row r="5183" ht="12.75" customHeight="1"/>
    <row r="5184" ht="12.75" customHeight="1"/>
    <row r="5185" ht="12.75" customHeight="1"/>
    <row r="5186" ht="12.75" customHeight="1"/>
    <row r="5187" ht="12.75" customHeight="1"/>
    <row r="5188" ht="12.75" customHeight="1"/>
    <row r="5189" ht="12.75" customHeight="1"/>
    <row r="5190" ht="12.75" customHeight="1"/>
    <row r="5191" ht="12.75" customHeight="1"/>
    <row r="5192" ht="12.75" customHeight="1"/>
    <row r="5193" ht="12.75" customHeight="1"/>
    <row r="5194" ht="12.75" customHeight="1"/>
    <row r="5195" ht="12.75" customHeight="1"/>
    <row r="5196" ht="12.75" customHeight="1"/>
    <row r="5197" ht="12.75" customHeight="1"/>
    <row r="5198" ht="12.75" customHeight="1"/>
    <row r="5199" ht="12.75" customHeight="1"/>
    <row r="5200" ht="12.75" customHeight="1"/>
    <row r="5201" ht="12.75" customHeight="1"/>
    <row r="5202" ht="12.75" customHeight="1"/>
    <row r="5203" ht="12.75" customHeight="1"/>
    <row r="5204" ht="12.75" customHeight="1"/>
    <row r="5205" ht="12.75" customHeight="1"/>
    <row r="5206" ht="12.75" customHeight="1"/>
    <row r="5207" ht="12.75" customHeight="1"/>
    <row r="5208" ht="12.75" customHeight="1"/>
    <row r="5209" ht="12.75" customHeight="1"/>
    <row r="5210" ht="12.75" customHeight="1"/>
    <row r="5211" ht="12.75" customHeight="1"/>
    <row r="5212" ht="12.75" customHeight="1"/>
    <row r="5213" ht="12.75" customHeight="1"/>
    <row r="5214" ht="12.75" customHeight="1"/>
    <row r="5215" ht="12.75" customHeight="1"/>
    <row r="5216" ht="12.75" customHeight="1"/>
    <row r="5217" ht="12.75" customHeight="1"/>
    <row r="5218" ht="12.75" customHeight="1"/>
    <row r="5219" ht="12.75" customHeight="1"/>
    <row r="5220" ht="12.75" customHeight="1"/>
    <row r="5221" ht="12.75" customHeight="1"/>
    <row r="5222" ht="12.75" customHeight="1"/>
    <row r="5223" ht="12.75" customHeight="1"/>
    <row r="5224" ht="12.75" customHeight="1"/>
    <row r="5225" ht="12.75" customHeight="1"/>
    <row r="5226" ht="12.75" customHeight="1"/>
    <row r="5227" ht="12.75" customHeight="1"/>
    <row r="5228" ht="12.75" customHeight="1"/>
    <row r="5229" ht="12.75" customHeight="1"/>
    <row r="5230" ht="12.75" customHeight="1"/>
    <row r="5231" ht="12.75" customHeight="1"/>
    <row r="5232" ht="12.75" customHeight="1"/>
    <row r="5233" ht="12.75" customHeight="1"/>
    <row r="5234" ht="12.75" customHeight="1"/>
    <row r="5235" ht="12.75" customHeight="1"/>
    <row r="5236" ht="12.75" customHeight="1"/>
    <row r="5237" ht="12.75" customHeight="1"/>
    <row r="5238" ht="12.75" customHeight="1"/>
    <row r="5239" ht="12.75" customHeight="1"/>
    <row r="5240" ht="12.75" customHeight="1"/>
    <row r="5241" ht="12.75" customHeight="1"/>
    <row r="5242" ht="12.75" customHeight="1"/>
    <row r="5243" ht="12.75" customHeight="1"/>
    <row r="5244" ht="12.75" customHeight="1"/>
    <row r="5245" ht="12.75" customHeight="1"/>
    <row r="5246" ht="12.75" customHeight="1"/>
    <row r="5247" ht="12.75" customHeight="1"/>
    <row r="5248" ht="12.75" customHeight="1"/>
    <row r="5249" ht="12.75" customHeight="1"/>
    <row r="5250" ht="12.75" customHeight="1"/>
    <row r="5251" ht="12.75" customHeight="1"/>
    <row r="5252" ht="12.75" customHeight="1"/>
    <row r="5253" ht="12.75" customHeight="1"/>
    <row r="5254" ht="12.75" customHeight="1"/>
    <row r="5255" ht="12.75" customHeight="1"/>
    <row r="5256" ht="12.75" customHeight="1"/>
    <row r="5257" ht="12.75" customHeight="1"/>
    <row r="5258" ht="12.75" customHeight="1"/>
    <row r="5259" ht="12.75" customHeight="1"/>
    <row r="5260" ht="12.75" customHeight="1"/>
    <row r="5261" ht="12.75" customHeight="1"/>
    <row r="5262" ht="12.75" customHeight="1"/>
    <row r="5263" ht="12.75" customHeight="1"/>
    <row r="5264" ht="12.75" customHeight="1"/>
    <row r="5265" ht="12.75" customHeight="1"/>
    <row r="5266" ht="12.75" customHeight="1"/>
    <row r="5267" ht="12.75" customHeight="1"/>
    <row r="5268" ht="12.75" customHeight="1"/>
    <row r="5269" ht="12.75" customHeight="1"/>
    <row r="5270" ht="12.75" customHeight="1"/>
    <row r="5271" ht="12.75" customHeight="1"/>
    <row r="5272" ht="12.75" customHeight="1"/>
    <row r="5273" ht="12.75" customHeight="1"/>
    <row r="5274" ht="12.75" customHeight="1"/>
    <row r="5275" ht="12.75" customHeight="1"/>
    <row r="5276" ht="12.75" customHeight="1"/>
    <row r="5277" ht="12.75" customHeight="1"/>
    <row r="5278" ht="12.75" customHeight="1"/>
    <row r="5279" ht="12.75" customHeight="1"/>
    <row r="5280" ht="12.75" customHeight="1"/>
    <row r="5281" ht="12.75" customHeight="1"/>
    <row r="5282" ht="12.75" customHeight="1"/>
    <row r="5283" ht="12.75" customHeight="1"/>
    <row r="5284" ht="12.75" customHeight="1"/>
    <row r="5285" ht="12.75" customHeight="1"/>
    <row r="5286" ht="12.75" customHeight="1"/>
    <row r="5287" ht="12.75" customHeight="1"/>
    <row r="5288" ht="12.75" customHeight="1"/>
    <row r="5289" ht="12.75" customHeight="1"/>
    <row r="5290" ht="12.75" customHeight="1"/>
    <row r="5291" ht="12.75" customHeight="1"/>
    <row r="5292" ht="12.75" customHeight="1"/>
    <row r="5293" ht="12.75" customHeight="1"/>
    <row r="5294" ht="12.75" customHeight="1"/>
    <row r="5295" ht="12.75" customHeight="1"/>
    <row r="5296" ht="12.75" customHeight="1"/>
    <row r="5297" ht="12.75" customHeight="1"/>
    <row r="5298" ht="12.75" customHeight="1"/>
    <row r="5299" ht="12.75" customHeight="1"/>
    <row r="5300" ht="12.75" customHeight="1"/>
    <row r="5301" ht="12.75" customHeight="1"/>
    <row r="5302" ht="12.75" customHeight="1"/>
    <row r="5303" ht="12.75" customHeight="1"/>
    <row r="5304" ht="12.75" customHeight="1"/>
    <row r="5305" ht="12.75" customHeight="1"/>
    <row r="5306" ht="12.75" customHeight="1"/>
    <row r="5307" ht="12.75" customHeight="1"/>
    <row r="5308" ht="12.75" customHeight="1"/>
    <row r="5309" ht="12.75" customHeight="1"/>
    <row r="5310" ht="12.75" customHeight="1"/>
    <row r="5311" ht="12.75" customHeight="1"/>
    <row r="5312" ht="12.75" customHeight="1"/>
    <row r="5313" ht="12.75" customHeight="1"/>
    <row r="5314" ht="12.75" customHeight="1"/>
    <row r="5315" ht="12.75" customHeight="1"/>
    <row r="5316" ht="12.75" customHeight="1"/>
    <row r="5317" ht="12.75" customHeight="1"/>
    <row r="5318" ht="12.75" customHeight="1"/>
    <row r="5319" ht="12.75" customHeight="1"/>
    <row r="5320" ht="12.75" customHeight="1"/>
    <row r="5321" ht="12.75" customHeight="1"/>
    <row r="5322" ht="12.75" customHeight="1"/>
    <row r="5323" ht="12.75" customHeight="1"/>
    <row r="5324" ht="12.75" customHeight="1"/>
    <row r="5325" ht="12.75" customHeight="1"/>
    <row r="5326" ht="12.75" customHeight="1"/>
    <row r="5327" ht="12.75" customHeight="1"/>
    <row r="5328" ht="12.75" customHeight="1"/>
    <row r="5329" ht="12.75" customHeight="1"/>
    <row r="5330" ht="12.75" customHeight="1"/>
    <row r="5331" ht="12.75" customHeight="1"/>
    <row r="5332" ht="12.75" customHeight="1"/>
    <row r="5333" ht="12.75" customHeight="1"/>
    <row r="5334" ht="12.75" customHeight="1"/>
    <row r="5335" ht="12.75" customHeight="1"/>
    <row r="5336" ht="12.75" customHeight="1"/>
    <row r="5337" ht="12.75" customHeight="1"/>
    <row r="5338" ht="12.75" customHeight="1"/>
    <row r="5339" ht="12.75" customHeight="1"/>
    <row r="5340" ht="12.75" customHeight="1"/>
    <row r="5341" ht="12.75" customHeight="1"/>
    <row r="5342" ht="12.75" customHeight="1"/>
    <row r="5343" ht="12.75" customHeight="1"/>
    <row r="5344" ht="12.75" customHeight="1"/>
    <row r="5345" ht="12.75" customHeight="1"/>
    <row r="5346" ht="12.75" customHeight="1"/>
    <row r="5347" ht="12.75" customHeight="1"/>
    <row r="5348" ht="12.75" customHeight="1"/>
    <row r="5349" ht="12.75" customHeight="1"/>
    <row r="5350" ht="12.75" customHeight="1"/>
    <row r="5351" ht="12.75" customHeight="1"/>
    <row r="5352" ht="12.75" customHeight="1"/>
    <row r="5353" ht="12.75" customHeight="1"/>
    <row r="5354" ht="12.75" customHeight="1"/>
    <row r="5355" ht="12.75" customHeight="1"/>
    <row r="5356" ht="12.75" customHeight="1"/>
    <row r="5357" ht="12.75" customHeight="1"/>
    <row r="5358" ht="12.75" customHeight="1"/>
    <row r="5359" ht="12.75" customHeight="1"/>
    <row r="5360" ht="12.75" customHeight="1"/>
    <row r="5361" ht="12.75" customHeight="1"/>
    <row r="5362" ht="12.75" customHeight="1"/>
    <row r="5363" ht="12.75" customHeight="1"/>
    <row r="5364" ht="12.75" customHeight="1"/>
    <row r="5365" ht="12.75" customHeight="1"/>
    <row r="5366" ht="12.75" customHeight="1"/>
    <row r="5367" ht="12.75" customHeight="1"/>
    <row r="5368" ht="12.75" customHeight="1"/>
    <row r="5369" ht="12.75" customHeight="1"/>
    <row r="5370" ht="12.75" customHeight="1"/>
    <row r="5371" ht="12.75" customHeight="1"/>
    <row r="5372" ht="12.75" customHeight="1"/>
    <row r="5373" ht="12.75" customHeight="1"/>
    <row r="5374" ht="12.75" customHeight="1"/>
    <row r="5375" ht="12.75" customHeight="1"/>
    <row r="5376" ht="12.75" customHeight="1"/>
    <row r="5377" ht="12.75" customHeight="1"/>
    <row r="5378" ht="12.75" customHeight="1"/>
    <row r="5379" ht="12.75" customHeight="1"/>
    <row r="5380" ht="12.75" customHeight="1"/>
    <row r="5381" ht="12.75" customHeight="1"/>
    <row r="5382" ht="12.75" customHeight="1"/>
    <row r="5383" ht="12.75" customHeight="1"/>
    <row r="5384" ht="12.75" customHeight="1"/>
    <row r="5385" ht="12.75" customHeight="1"/>
    <row r="5386" ht="12.75" customHeight="1"/>
    <row r="5387" ht="12.75" customHeight="1"/>
    <row r="5388" ht="12.75" customHeight="1"/>
    <row r="5389" ht="12.75" customHeight="1"/>
    <row r="5390" ht="12.75" customHeight="1"/>
    <row r="5391" ht="12.75" customHeight="1"/>
    <row r="5392" ht="12.75" customHeight="1"/>
    <row r="5393" ht="12.75" customHeight="1"/>
    <row r="5394" ht="12.75" customHeight="1"/>
    <row r="5395" ht="12.75" customHeight="1"/>
    <row r="5396" ht="12.75" customHeight="1"/>
    <row r="5397" ht="12.75" customHeight="1"/>
    <row r="5398" ht="12.75" customHeight="1"/>
    <row r="5399" ht="12.75" customHeight="1"/>
    <row r="5400" ht="12.75" customHeight="1"/>
    <row r="5401" ht="12.75" customHeight="1"/>
    <row r="5402" ht="12.75" customHeight="1"/>
    <row r="5403" ht="12.75" customHeight="1"/>
    <row r="5404" ht="12.75" customHeight="1"/>
    <row r="5405" ht="12.75" customHeight="1"/>
    <row r="5406" ht="12.75" customHeight="1"/>
    <row r="5407" ht="12.75" customHeight="1"/>
    <row r="5408" ht="12.75" customHeight="1"/>
    <row r="5409" ht="12.75" customHeight="1"/>
    <row r="5410" ht="12.75" customHeight="1"/>
    <row r="5411" ht="12.75" customHeight="1"/>
    <row r="5412" ht="12.75" customHeight="1"/>
    <row r="5413" ht="12.75" customHeight="1"/>
    <row r="5414" ht="12.75" customHeight="1"/>
    <row r="5415" ht="12.75" customHeight="1"/>
    <row r="5416" ht="12.75" customHeight="1"/>
    <row r="5417" ht="12.75" customHeight="1"/>
    <row r="5418" ht="12.75" customHeight="1"/>
    <row r="5419" ht="12.75" customHeight="1"/>
    <row r="5420" ht="12.75" customHeight="1"/>
    <row r="5421" ht="12.75" customHeight="1"/>
    <row r="5422" ht="12.75" customHeight="1"/>
    <row r="5423" ht="12.75" customHeight="1"/>
    <row r="5424" ht="12.75" customHeight="1"/>
    <row r="5425" ht="12.75" customHeight="1"/>
    <row r="5426" ht="12.75" customHeight="1"/>
    <row r="5427" ht="12.75" customHeight="1"/>
    <row r="5428" ht="12.75" customHeight="1"/>
    <row r="5429" ht="12.75" customHeight="1"/>
    <row r="5430" ht="12.75" customHeight="1"/>
    <row r="5431" ht="12.75" customHeight="1"/>
    <row r="5432" ht="12.75" customHeight="1"/>
    <row r="5433" ht="12.75" customHeight="1"/>
    <row r="5434" ht="12.75" customHeight="1"/>
    <row r="5435" ht="12.75" customHeight="1"/>
    <row r="5436" ht="12.75" customHeight="1"/>
    <row r="5437" ht="12.75" customHeight="1"/>
    <row r="5438" ht="12.75" customHeight="1"/>
    <row r="5439" ht="12.75" customHeight="1"/>
    <row r="5440" ht="12.75" customHeight="1"/>
    <row r="5441" ht="12.75" customHeight="1"/>
    <row r="5442" ht="12.75" customHeight="1"/>
    <row r="5443" ht="12.75" customHeight="1"/>
    <row r="5444" ht="12.75" customHeight="1"/>
    <row r="5445" ht="12.75" customHeight="1"/>
    <row r="5446" ht="12.75" customHeight="1"/>
    <row r="5447" ht="12.75" customHeight="1"/>
    <row r="5448" ht="12.75" customHeight="1"/>
    <row r="5449" ht="12.75" customHeight="1"/>
    <row r="5450" ht="12.75" customHeight="1"/>
    <row r="5451" ht="12.75" customHeight="1"/>
    <row r="5452" ht="12.75" customHeight="1"/>
    <row r="5453" ht="12.75" customHeight="1"/>
    <row r="5454" ht="12.75" customHeight="1"/>
    <row r="5455" ht="12.75" customHeight="1"/>
    <row r="5456" ht="12.75" customHeight="1"/>
    <row r="5457" ht="12.75" customHeight="1"/>
    <row r="5458" ht="12.75" customHeight="1"/>
    <row r="5459" ht="12.75" customHeight="1"/>
    <row r="5460" ht="12.75" customHeight="1"/>
    <row r="5461" ht="12.75" customHeight="1"/>
    <row r="5462" ht="12.75" customHeight="1"/>
    <row r="5463" ht="12.75" customHeight="1"/>
    <row r="5464" ht="12.75" customHeight="1"/>
    <row r="5465" ht="12.75" customHeight="1"/>
    <row r="5466" ht="12.75" customHeight="1"/>
    <row r="5467" ht="12.75" customHeight="1"/>
    <row r="5468" ht="12.75" customHeight="1"/>
    <row r="5469" ht="12.75" customHeight="1"/>
    <row r="5470" ht="12.75" customHeight="1"/>
    <row r="5471" ht="12.75" customHeight="1"/>
    <row r="5472" ht="12.75" customHeight="1"/>
    <row r="5473" ht="12.75" customHeight="1"/>
    <row r="5474" ht="12.75" customHeight="1"/>
    <row r="5475" ht="12.75" customHeight="1"/>
    <row r="5476" ht="12.75" customHeight="1"/>
    <row r="5477" ht="12.75" customHeight="1"/>
    <row r="5478" ht="12.75" customHeight="1"/>
    <row r="5479" ht="12.75" customHeight="1"/>
    <row r="5480" ht="12.75" customHeight="1"/>
    <row r="5481" ht="12.75" customHeight="1"/>
    <row r="5482" ht="12.75" customHeight="1"/>
    <row r="5483" ht="12.75" customHeight="1"/>
    <row r="5484" ht="12.75" customHeight="1"/>
    <row r="5485" ht="12.75" customHeight="1"/>
    <row r="5486" ht="12.75" customHeight="1"/>
    <row r="5487" ht="12.75" customHeight="1"/>
    <row r="5488" ht="12.75" customHeight="1"/>
    <row r="5489" ht="12.75" customHeight="1"/>
    <row r="5490" ht="12.75" customHeight="1"/>
    <row r="5491" ht="12.75" customHeight="1"/>
    <row r="5492" ht="12.75" customHeight="1"/>
    <row r="5493" ht="12.75" customHeight="1"/>
    <row r="5494" ht="12.75" customHeight="1"/>
    <row r="5495" ht="12.75" customHeight="1"/>
    <row r="5496" ht="12.75" customHeight="1"/>
    <row r="5497" ht="12.75" customHeight="1"/>
    <row r="5498" ht="12.75" customHeight="1"/>
    <row r="5499" ht="12.75" customHeight="1"/>
    <row r="5500" ht="12.75" customHeight="1"/>
    <row r="5501" ht="12.75" customHeight="1"/>
    <row r="5502" ht="12.75" customHeight="1"/>
    <row r="5503" ht="12.75" customHeight="1"/>
    <row r="5504" ht="12.75" customHeight="1"/>
    <row r="5505" ht="12.75" customHeight="1"/>
    <row r="5506" ht="12.75" customHeight="1"/>
    <row r="5507" ht="12.75" customHeight="1"/>
    <row r="5508" ht="12.75" customHeight="1"/>
    <row r="5509" ht="12.75" customHeight="1"/>
    <row r="5510" ht="12.75" customHeight="1"/>
    <row r="5511" ht="12.75" customHeight="1"/>
    <row r="5512" ht="12.75" customHeight="1"/>
    <row r="5513" ht="12.75" customHeight="1"/>
    <row r="5514" ht="12.75" customHeight="1"/>
    <row r="5515" ht="12.75" customHeight="1"/>
    <row r="5516" ht="12.75" customHeight="1"/>
    <row r="5517" ht="12.75" customHeight="1"/>
    <row r="5518" ht="12.75" customHeight="1"/>
    <row r="5519" ht="12.75" customHeight="1"/>
    <row r="5520" ht="12.75" customHeight="1"/>
    <row r="5521" ht="12.75" customHeight="1"/>
    <row r="5522" ht="12.75" customHeight="1"/>
    <row r="5523" ht="12.75" customHeight="1"/>
    <row r="5524" ht="12.75" customHeight="1"/>
    <row r="5525" ht="12.75" customHeight="1"/>
    <row r="5526" ht="12.75" customHeight="1"/>
    <row r="5527" ht="12.75" customHeight="1"/>
    <row r="5528" ht="12.75" customHeight="1"/>
    <row r="5529" ht="12.75" customHeight="1"/>
    <row r="5530" ht="12.75" customHeight="1"/>
    <row r="5531" ht="12.75" customHeight="1"/>
    <row r="5532" ht="12.75" customHeight="1"/>
    <row r="5533" ht="12.75" customHeight="1"/>
    <row r="5534" ht="12.75" customHeight="1"/>
    <row r="5535" ht="12.75" customHeight="1"/>
    <row r="5536" ht="12.75" customHeight="1"/>
    <row r="5537" ht="12.75" customHeight="1"/>
    <row r="5538" ht="12.75" customHeight="1"/>
    <row r="5539" ht="12.75" customHeight="1"/>
    <row r="5540" ht="12.75" customHeight="1"/>
    <row r="5541" ht="12.75" customHeight="1"/>
    <row r="5542" ht="12.75" customHeight="1"/>
    <row r="5543" ht="12.75" customHeight="1"/>
    <row r="5544" ht="12.75" customHeight="1"/>
    <row r="5545" ht="12.75" customHeight="1"/>
    <row r="5546" ht="12.75" customHeight="1"/>
    <row r="5547" ht="12.75" customHeight="1"/>
    <row r="5548" ht="12.75" customHeight="1"/>
    <row r="5549" ht="12.75" customHeight="1"/>
    <row r="5550" ht="12.75" customHeight="1"/>
    <row r="5551" ht="12.75" customHeight="1"/>
    <row r="5552" ht="12.75" customHeight="1"/>
    <row r="5553" ht="12.75" customHeight="1"/>
    <row r="5554" ht="12.75" customHeight="1"/>
    <row r="5555" ht="12.75" customHeight="1"/>
    <row r="5556" ht="12.75" customHeight="1"/>
    <row r="5557" ht="12.75" customHeight="1"/>
    <row r="5558" ht="12.75" customHeight="1"/>
    <row r="5559" ht="12.75" customHeight="1"/>
    <row r="5560" ht="12.75" customHeight="1"/>
    <row r="5561" ht="12.75" customHeight="1"/>
    <row r="5562" ht="12.75" customHeight="1"/>
    <row r="5563" ht="12.75" customHeight="1"/>
    <row r="5564" ht="12.75" customHeight="1"/>
    <row r="5565" ht="12.75" customHeight="1"/>
    <row r="5566" ht="12.75" customHeight="1"/>
    <row r="5567" ht="12.75" customHeight="1"/>
    <row r="5568" ht="12.75" customHeight="1"/>
    <row r="5569" ht="12.75" customHeight="1"/>
    <row r="5570" ht="12.75" customHeight="1"/>
    <row r="5571" ht="12.75" customHeight="1"/>
    <row r="5572" ht="12.75" customHeight="1"/>
    <row r="5573" ht="12.75" customHeight="1"/>
    <row r="5574" ht="12.75" customHeight="1"/>
    <row r="5575" ht="12.75" customHeight="1"/>
    <row r="5576" ht="12.75" customHeight="1"/>
    <row r="5577" ht="12.75" customHeight="1"/>
    <row r="5578" ht="12.75" customHeight="1"/>
    <row r="5579" ht="12.75" customHeight="1"/>
    <row r="5580" ht="12.75" customHeight="1"/>
    <row r="5581" ht="12.75" customHeight="1"/>
    <row r="5582" ht="12.75" customHeight="1"/>
    <row r="5583" ht="12.75" customHeight="1"/>
    <row r="5584" ht="12.75" customHeight="1"/>
    <row r="5585" ht="12.75" customHeight="1"/>
    <row r="5586" ht="12.75" customHeight="1"/>
    <row r="5587" ht="12.75" customHeight="1"/>
    <row r="5588" ht="12.75" customHeight="1"/>
    <row r="5589" ht="12.75" customHeight="1"/>
    <row r="5590" ht="12.75" customHeight="1"/>
    <row r="5591" ht="12.75" customHeight="1"/>
    <row r="5592" ht="12.75" customHeight="1"/>
    <row r="5593" ht="12.75" customHeight="1"/>
    <row r="5594" ht="12.75" customHeight="1"/>
    <row r="5595" ht="12.75" customHeight="1"/>
    <row r="5596" ht="12.75" customHeight="1"/>
    <row r="5597" ht="12.75" customHeight="1"/>
    <row r="5598" ht="12.75" customHeight="1"/>
    <row r="5599" ht="12.75" customHeight="1"/>
    <row r="5600" ht="12.75" customHeight="1"/>
    <row r="5601" ht="12.75" customHeight="1"/>
    <row r="5602" ht="12.75" customHeight="1"/>
    <row r="5603" ht="12.75" customHeight="1"/>
    <row r="5604" ht="12.75" customHeight="1"/>
    <row r="5605" ht="12.75" customHeight="1"/>
    <row r="5606" ht="12.75" customHeight="1"/>
    <row r="5607" ht="12.75" customHeight="1"/>
    <row r="5608" ht="12.75" customHeight="1"/>
    <row r="5609" ht="12.75" customHeight="1"/>
    <row r="5610" ht="12.75" customHeight="1"/>
    <row r="5611" ht="12.75" customHeight="1"/>
    <row r="5612" ht="12.75" customHeight="1"/>
    <row r="5613" ht="12.75" customHeight="1"/>
    <row r="5614" ht="12.75" customHeight="1"/>
    <row r="5615" ht="12.75" customHeight="1"/>
    <row r="5616" ht="12.75" customHeight="1"/>
    <row r="5617" ht="12.75" customHeight="1"/>
    <row r="5618" ht="12.75" customHeight="1"/>
    <row r="5619" ht="12.75" customHeight="1"/>
    <row r="5620" ht="12.75" customHeight="1"/>
    <row r="5621" ht="12.75" customHeight="1"/>
    <row r="5622" ht="12.75" customHeight="1"/>
    <row r="5623" ht="12.75" customHeight="1"/>
    <row r="5624" ht="12.75" customHeight="1"/>
    <row r="5625" ht="12.75" customHeight="1"/>
    <row r="5626" ht="12.75" customHeight="1"/>
    <row r="5627" ht="12.75" customHeight="1"/>
    <row r="5628" ht="12.75" customHeight="1"/>
    <row r="5629" ht="12.75" customHeight="1"/>
    <row r="5630" ht="12.75" customHeight="1"/>
    <row r="5631" ht="12.75" customHeight="1"/>
    <row r="5632" ht="12.75" customHeight="1"/>
    <row r="5633" ht="12.75" customHeight="1"/>
    <row r="5634" ht="12.75" customHeight="1"/>
    <row r="5635" ht="12.75" customHeight="1"/>
    <row r="5636" ht="12.75" customHeight="1"/>
    <row r="5637" ht="12.75" customHeight="1"/>
    <row r="5638" ht="12.75" customHeight="1"/>
    <row r="5639" ht="12.75" customHeight="1"/>
    <row r="5640" ht="12.75" customHeight="1"/>
    <row r="5641" ht="12.75" customHeight="1"/>
    <row r="5642" ht="12.75" customHeight="1"/>
    <row r="5643" ht="12.75" customHeight="1"/>
    <row r="5644" ht="12.75" customHeight="1"/>
    <row r="5645" ht="12.75" customHeight="1"/>
    <row r="5646" ht="12.75" customHeight="1"/>
    <row r="5647" ht="12.75" customHeight="1"/>
    <row r="5648" ht="12.75" customHeight="1"/>
    <row r="5649" ht="12.75" customHeight="1"/>
    <row r="5650" ht="12.75" customHeight="1"/>
    <row r="5651" ht="12.75" customHeight="1"/>
    <row r="5652" ht="12.75" customHeight="1"/>
    <row r="5653" ht="12.75" customHeight="1"/>
    <row r="5654" ht="12.75" customHeight="1"/>
    <row r="5655" ht="12.75" customHeight="1"/>
    <row r="5656" ht="12.75" customHeight="1"/>
    <row r="5657" ht="12.75" customHeight="1"/>
    <row r="5658" ht="12.75" customHeight="1"/>
    <row r="5659" ht="12.75" customHeight="1"/>
    <row r="5660" ht="12.75" customHeight="1"/>
    <row r="5661" ht="12.75" customHeight="1"/>
    <row r="5662" ht="12.75" customHeight="1"/>
    <row r="5663" ht="12.75" customHeight="1"/>
    <row r="5664" ht="12.75" customHeight="1"/>
    <row r="5665" ht="12.75" customHeight="1"/>
    <row r="5666" ht="12.75" customHeight="1"/>
    <row r="5667" ht="12.75" customHeight="1"/>
    <row r="5668" ht="12.75" customHeight="1"/>
    <row r="5669" ht="12.75" customHeight="1"/>
    <row r="5670" ht="12.75" customHeight="1"/>
    <row r="5671" ht="12.75" customHeight="1"/>
    <row r="5672" ht="12.75" customHeight="1"/>
    <row r="5673" ht="12.75" customHeight="1"/>
    <row r="5674" ht="12.75" customHeight="1"/>
    <row r="5675" ht="12.75" customHeight="1"/>
    <row r="5676" ht="12.75" customHeight="1"/>
    <row r="5677" ht="12.75" customHeight="1"/>
    <row r="5678" ht="12.75" customHeight="1"/>
    <row r="5679" ht="12.75" customHeight="1"/>
    <row r="5680" ht="12.75" customHeight="1"/>
    <row r="5681" ht="12.75" customHeight="1"/>
    <row r="5682" ht="12.75" customHeight="1"/>
    <row r="5683" ht="12.75" customHeight="1"/>
    <row r="5684" ht="12.75" customHeight="1"/>
    <row r="5685" ht="12.75" customHeight="1"/>
    <row r="5686" ht="12.75" customHeight="1"/>
    <row r="5687" ht="12.75" customHeight="1"/>
    <row r="5688" ht="12.75" customHeight="1"/>
    <row r="5689" ht="12.75" customHeight="1"/>
    <row r="5690" ht="12.75" customHeight="1"/>
    <row r="5691" ht="12.75" customHeight="1"/>
    <row r="5692" ht="12.75" customHeight="1"/>
    <row r="5693" ht="12.75" customHeight="1"/>
    <row r="5694" ht="12.75" customHeight="1"/>
    <row r="5695" ht="12.75" customHeight="1"/>
    <row r="5696" ht="12.75" customHeight="1"/>
    <row r="5697" ht="12.75" customHeight="1"/>
    <row r="5698" ht="12.75" customHeight="1"/>
    <row r="5699" ht="12.75" customHeight="1"/>
    <row r="5700" ht="12.75" customHeight="1"/>
    <row r="5701" ht="12.75" customHeight="1"/>
    <row r="5702" ht="12.75" customHeight="1"/>
    <row r="5703" ht="12.75" customHeight="1"/>
    <row r="5704" ht="12.75" customHeight="1"/>
    <row r="5705" ht="12.75" customHeight="1"/>
    <row r="5706" ht="12.75" customHeight="1"/>
    <row r="5707" ht="12.75" customHeight="1"/>
    <row r="5708" ht="12.75" customHeight="1"/>
    <row r="5709" ht="12.75" customHeight="1"/>
    <row r="5710" ht="12.75" customHeight="1"/>
    <row r="5711" ht="12.75" customHeight="1"/>
    <row r="5712" ht="12.75" customHeight="1"/>
    <row r="5713" ht="12.75" customHeight="1"/>
    <row r="5714" ht="12.75" customHeight="1"/>
    <row r="5715" ht="12.75" customHeight="1"/>
    <row r="5716" ht="12.75" customHeight="1"/>
    <row r="5717" ht="12.75" customHeight="1"/>
    <row r="5718" ht="12.75" customHeight="1"/>
    <row r="5719" ht="12.75" customHeight="1"/>
    <row r="5720" ht="12.75" customHeight="1"/>
    <row r="5721" ht="12.75" customHeight="1"/>
    <row r="5722" ht="12.75" customHeight="1"/>
    <row r="5723" ht="12.75" customHeight="1"/>
    <row r="5724" ht="12.75" customHeight="1"/>
    <row r="5725" ht="12.75" customHeight="1"/>
    <row r="5726" ht="12.75" customHeight="1"/>
    <row r="5727" ht="12.75" customHeight="1"/>
    <row r="5728" ht="12.75" customHeight="1"/>
    <row r="5729" ht="12.75" customHeight="1"/>
    <row r="5730" ht="12.75" customHeight="1"/>
    <row r="5731" ht="12.75" customHeight="1"/>
    <row r="5732" ht="12.75" customHeight="1"/>
    <row r="5733" ht="12.75" customHeight="1"/>
    <row r="5734" ht="12.75" customHeight="1"/>
    <row r="5735" ht="12.75" customHeight="1"/>
    <row r="5736" ht="12.75" customHeight="1"/>
    <row r="5737" ht="12.75" customHeight="1"/>
    <row r="5738" ht="12.75" customHeight="1"/>
    <row r="5739" ht="12.75" customHeight="1"/>
    <row r="5740" ht="12.75" customHeight="1"/>
    <row r="5741" ht="12.75" customHeight="1"/>
    <row r="5742" ht="12.75" customHeight="1"/>
    <row r="5743" ht="12.75" customHeight="1"/>
    <row r="5744" ht="12.75" customHeight="1"/>
    <row r="5745" ht="12.75" customHeight="1"/>
    <row r="5746" ht="12.75" customHeight="1"/>
    <row r="5747" ht="12.75" customHeight="1"/>
    <row r="5748" ht="12.75" customHeight="1"/>
    <row r="5749" ht="12.75" customHeight="1"/>
    <row r="5750" ht="12.75" customHeight="1"/>
    <row r="5751" ht="12.75" customHeight="1"/>
    <row r="5752" ht="12.75" customHeight="1"/>
    <row r="5753" ht="12.75" customHeight="1"/>
    <row r="5754" ht="12.75" customHeight="1"/>
    <row r="5755" ht="12.75" customHeight="1"/>
    <row r="5756" ht="12.75" customHeight="1"/>
    <row r="5757" ht="12.75" customHeight="1"/>
    <row r="5758" ht="12.75" customHeight="1"/>
    <row r="5759" ht="12.75" customHeight="1"/>
  </sheetData>
  <mergeCells count="6">
    <mergeCell ref="C8:C11"/>
    <mergeCell ref="J11:J14"/>
    <mergeCell ref="F8:F10"/>
    <mergeCell ref="E2:F2"/>
    <mergeCell ref="I11:I14"/>
    <mergeCell ref="D8:D1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307"/>
  <sheetViews>
    <sheetView zoomScale="90" zoomScaleNormal="90" workbookViewId="0"/>
  </sheetViews>
  <sheetFormatPr defaultColWidth="9" defaultRowHeight="12.75"/>
  <cols>
    <col min="1" max="1" width="5.375" style="25" customWidth="1"/>
    <col min="2" max="2" width="9" style="25"/>
    <col min="3" max="64" width="10.625" style="25" customWidth="1"/>
    <col min="65" max="65" width="14.5" style="25" customWidth="1"/>
    <col min="66" max="16384" width="9" style="25"/>
  </cols>
  <sheetData>
    <row r="1" spans="2:66">
      <c r="B1" s="26" t="s">
        <v>10</v>
      </c>
      <c r="C1" s="53" t="str">
        <f ca="1">IF(SUM(J5:BL5)=0,"OK","Erro")</f>
        <v>OK</v>
      </c>
      <c r="D1" s="26" t="s">
        <v>11</v>
      </c>
      <c r="E1" s="53" t="str">
        <f ca="1">IF(SUM(G3:BL3)=D3,"OK","Erro")</f>
        <v>OK</v>
      </c>
      <c r="F1" s="14" t="str">
        <f ca="1">IF(E1="OK","","Necessário ampliar o simulador (nº spares &gt; 20)")</f>
        <v/>
      </c>
    </row>
    <row r="2" spans="2:66">
      <c r="G2" s="27">
        <v>1</v>
      </c>
      <c r="J2" s="27">
        <v>2</v>
      </c>
      <c r="M2" s="27">
        <v>3</v>
      </c>
      <c r="P2" s="27">
        <v>4</v>
      </c>
      <c r="S2" s="27">
        <v>5</v>
      </c>
      <c r="V2" s="27">
        <v>6</v>
      </c>
      <c r="Y2" s="27">
        <v>7</v>
      </c>
      <c r="AB2" s="27">
        <v>8</v>
      </c>
      <c r="AE2" s="27">
        <v>9</v>
      </c>
      <c r="AH2" s="27">
        <v>10</v>
      </c>
      <c r="AK2" s="27">
        <v>11</v>
      </c>
      <c r="AN2" s="27">
        <v>12</v>
      </c>
      <c r="AQ2" s="27">
        <v>13</v>
      </c>
      <c r="AT2" s="27">
        <v>14</v>
      </c>
      <c r="AW2" s="27">
        <v>15</v>
      </c>
      <c r="AZ2" s="27">
        <v>16</v>
      </c>
      <c r="BC2" s="27">
        <v>17</v>
      </c>
      <c r="BF2" s="27">
        <v>18</v>
      </c>
      <c r="BI2" s="27">
        <v>19</v>
      </c>
      <c r="BL2" s="27">
        <v>20</v>
      </c>
    </row>
    <row r="3" spans="2:66">
      <c r="C3" s="20" t="s">
        <v>12</v>
      </c>
      <c r="D3" s="28">
        <f ca="1">COUNT(C8:C307)</f>
        <v>43</v>
      </c>
      <c r="E3" s="29"/>
      <c r="F3" s="20" t="s">
        <v>13</v>
      </c>
      <c r="G3" s="28">
        <f ca="1">COUNT(E8:E307)</f>
        <v>32</v>
      </c>
      <c r="H3" s="29"/>
      <c r="I3" s="20" t="s">
        <v>13</v>
      </c>
      <c r="J3" s="28">
        <f ca="1">COUNT(H8:H307)</f>
        <v>8</v>
      </c>
      <c r="K3" s="29"/>
      <c r="L3" s="20" t="s">
        <v>13</v>
      </c>
      <c r="M3" s="28">
        <f ca="1">COUNT(K8:K307)</f>
        <v>3</v>
      </c>
      <c r="N3" s="29"/>
      <c r="O3" s="20" t="s">
        <v>13</v>
      </c>
      <c r="P3" s="28">
        <f ca="1">COUNT(N8:N307)</f>
        <v>0</v>
      </c>
      <c r="Q3" s="29"/>
      <c r="R3" s="20" t="s">
        <v>13</v>
      </c>
      <c r="S3" s="28">
        <f ca="1">COUNT(Q8:Q307)</f>
        <v>0</v>
      </c>
      <c r="T3" s="29"/>
      <c r="U3" s="20" t="s">
        <v>13</v>
      </c>
      <c r="V3" s="28">
        <f ca="1">COUNT(T8:T307)</f>
        <v>0</v>
      </c>
      <c r="W3" s="29"/>
      <c r="X3" s="20" t="s">
        <v>13</v>
      </c>
      <c r="Y3" s="28">
        <f ca="1">COUNT(W8:W307)</f>
        <v>0</v>
      </c>
      <c r="Z3" s="29"/>
      <c r="AA3" s="20" t="s">
        <v>13</v>
      </c>
      <c r="AB3" s="28">
        <f ca="1">COUNT(Z8:Z307)</f>
        <v>0</v>
      </c>
      <c r="AC3" s="29"/>
      <c r="AD3" s="20" t="s">
        <v>13</v>
      </c>
      <c r="AE3" s="28">
        <f ca="1">COUNT(AC8:AC307)</f>
        <v>0</v>
      </c>
      <c r="AF3" s="29"/>
      <c r="AG3" s="20" t="s">
        <v>13</v>
      </c>
      <c r="AH3" s="28">
        <f ca="1">COUNT(AF8:AF307)</f>
        <v>0</v>
      </c>
      <c r="AI3" s="29"/>
      <c r="AJ3" s="20" t="s">
        <v>13</v>
      </c>
      <c r="AK3" s="28">
        <f ca="1">COUNT(AI8:AI307)</f>
        <v>0</v>
      </c>
      <c r="AL3" s="29"/>
      <c r="AM3" s="20" t="s">
        <v>13</v>
      </c>
      <c r="AN3" s="28">
        <f ca="1">COUNT(AL8:AL307)</f>
        <v>0</v>
      </c>
      <c r="AO3" s="29"/>
      <c r="AP3" s="20" t="s">
        <v>13</v>
      </c>
      <c r="AQ3" s="28">
        <f ca="1">COUNT(AO8:AO307)</f>
        <v>0</v>
      </c>
      <c r="AR3" s="29"/>
      <c r="AS3" s="20" t="s">
        <v>13</v>
      </c>
      <c r="AT3" s="28">
        <f ca="1">COUNT(AR8:AR307)</f>
        <v>0</v>
      </c>
      <c r="AU3" s="29"/>
      <c r="AV3" s="20" t="s">
        <v>13</v>
      </c>
      <c r="AW3" s="28">
        <f ca="1">COUNT(AU8:AU307)</f>
        <v>0</v>
      </c>
      <c r="AX3" s="29"/>
      <c r="AY3" s="20" t="s">
        <v>13</v>
      </c>
      <c r="AZ3" s="28">
        <f ca="1">COUNT(AX8:AX307)</f>
        <v>0</v>
      </c>
      <c r="BA3" s="29"/>
      <c r="BB3" s="20" t="s">
        <v>13</v>
      </c>
      <c r="BC3" s="28">
        <f ca="1">COUNT(BA8:BA307)</f>
        <v>0</v>
      </c>
      <c r="BD3" s="29"/>
      <c r="BE3" s="20" t="s">
        <v>13</v>
      </c>
      <c r="BF3" s="28">
        <f ca="1">COUNT(BD8:BD307)</f>
        <v>0</v>
      </c>
      <c r="BG3" s="29"/>
      <c r="BH3" s="20" t="s">
        <v>13</v>
      </c>
      <c r="BI3" s="28">
        <f ca="1">COUNT(BG8:BG307)</f>
        <v>0</v>
      </c>
      <c r="BJ3" s="29"/>
      <c r="BK3" s="20" t="s">
        <v>13</v>
      </c>
      <c r="BL3" s="28">
        <f ca="1">COUNT(BJ8:BJ307)</f>
        <v>0</v>
      </c>
    </row>
    <row r="4" spans="2:66">
      <c r="C4" s="20"/>
      <c r="D4" s="20"/>
      <c r="E4" s="29"/>
      <c r="F4" s="27" t="s">
        <v>14</v>
      </c>
      <c r="G4" s="30">
        <f ca="1">G3/$D$3</f>
        <v>0.7441860465116279</v>
      </c>
      <c r="H4" s="29"/>
      <c r="I4" s="27" t="s">
        <v>14</v>
      </c>
      <c r="J4" s="30">
        <f ca="1">SUM($G3:J3)/$D$3</f>
        <v>0.93023255813953487</v>
      </c>
      <c r="K4" s="29"/>
      <c r="L4" s="27" t="s">
        <v>14</v>
      </c>
      <c r="M4" s="30">
        <f ca="1">SUM($G3:M3)/$D$3</f>
        <v>1</v>
      </c>
      <c r="N4" s="29"/>
      <c r="O4" s="27" t="s">
        <v>14</v>
      </c>
      <c r="P4" s="30">
        <f ca="1">SUM($G3:P3)/$D$3</f>
        <v>1</v>
      </c>
      <c r="Q4" s="29"/>
      <c r="R4" s="27" t="s">
        <v>14</v>
      </c>
      <c r="S4" s="30">
        <f ca="1">SUM($G3:S3)/$D$3</f>
        <v>1</v>
      </c>
      <c r="T4" s="29"/>
      <c r="U4" s="27" t="s">
        <v>14</v>
      </c>
      <c r="V4" s="30">
        <f ca="1">SUM($G3:V3)/$D$3</f>
        <v>1</v>
      </c>
      <c r="W4" s="29"/>
      <c r="X4" s="27" t="s">
        <v>14</v>
      </c>
      <c r="Y4" s="30">
        <f ca="1">SUM($G3:Y3)/$D$3</f>
        <v>1</v>
      </c>
      <c r="Z4" s="29"/>
      <c r="AA4" s="27" t="s">
        <v>14</v>
      </c>
      <c r="AB4" s="30">
        <f ca="1">SUM($G3:AB3)/$D$3</f>
        <v>1</v>
      </c>
      <c r="AC4" s="29"/>
      <c r="AD4" s="27" t="s">
        <v>14</v>
      </c>
      <c r="AE4" s="30">
        <f ca="1">SUM($G3:AE3)/$D$3</f>
        <v>1</v>
      </c>
      <c r="AF4" s="29"/>
      <c r="AG4" s="27" t="s">
        <v>14</v>
      </c>
      <c r="AH4" s="30">
        <f ca="1">SUM($G3:AH3)/$D$3</f>
        <v>1</v>
      </c>
      <c r="AI4" s="29"/>
      <c r="AJ4" s="27" t="s">
        <v>14</v>
      </c>
      <c r="AK4" s="30">
        <f ca="1">SUM($G3:AK3)/$D$3</f>
        <v>1</v>
      </c>
      <c r="AL4" s="29"/>
      <c r="AM4" s="27" t="s">
        <v>14</v>
      </c>
      <c r="AN4" s="30">
        <f ca="1">SUM($G3:AN3)/$D$3</f>
        <v>1</v>
      </c>
      <c r="AO4" s="29"/>
      <c r="AP4" s="27" t="s">
        <v>14</v>
      </c>
      <c r="AQ4" s="30">
        <f ca="1">SUM($G3:AQ3)/$D$3</f>
        <v>1</v>
      </c>
      <c r="AR4" s="29"/>
      <c r="AS4" s="27" t="s">
        <v>14</v>
      </c>
      <c r="AT4" s="30">
        <f ca="1">SUM($G3:AT3)/$D$3</f>
        <v>1</v>
      </c>
      <c r="AU4" s="29"/>
      <c r="AV4" s="27" t="s">
        <v>14</v>
      </c>
      <c r="AW4" s="30">
        <f ca="1">SUM($G3:AW3)/$D$3</f>
        <v>1</v>
      </c>
      <c r="AX4" s="29"/>
      <c r="AY4" s="27" t="s">
        <v>14</v>
      </c>
      <c r="AZ4" s="30">
        <f ca="1">SUM($G3:AZ3)/$D$3</f>
        <v>1</v>
      </c>
      <c r="BA4" s="29"/>
      <c r="BB4" s="27" t="s">
        <v>14</v>
      </c>
      <c r="BC4" s="30">
        <f ca="1">SUM($G3:BC3)/$D$3</f>
        <v>1</v>
      </c>
      <c r="BD4" s="29"/>
      <c r="BE4" s="27" t="s">
        <v>14</v>
      </c>
      <c r="BF4" s="30">
        <f ca="1">SUM($G3:BF3)/$D$3</f>
        <v>1</v>
      </c>
      <c r="BG4" s="29"/>
      <c r="BH4" s="27" t="s">
        <v>14</v>
      </c>
      <c r="BI4" s="30">
        <f ca="1">SUM($G3:BI3)/$D$3</f>
        <v>1</v>
      </c>
      <c r="BJ4" s="29"/>
      <c r="BK4" s="27" t="s">
        <v>14</v>
      </c>
      <c r="BL4" s="30">
        <f ca="1">SUM($G3:BL3)/$D$3</f>
        <v>1</v>
      </c>
    </row>
    <row r="5" spans="2:66">
      <c r="C5" s="29"/>
      <c r="D5" s="29"/>
      <c r="F5" s="29"/>
      <c r="G5" s="29"/>
      <c r="J5" s="25">
        <f>SUM(H8:J8)</f>
        <v>0</v>
      </c>
      <c r="M5" s="25">
        <f ca="1">SUM(K8:M9)</f>
        <v>0</v>
      </c>
      <c r="P5" s="25">
        <f ca="1">SUM(N8:P10)</f>
        <v>0</v>
      </c>
      <c r="S5" s="25">
        <f ca="1">SUM(Q8:S11)</f>
        <v>0</v>
      </c>
      <c r="V5" s="25">
        <f ca="1">SUM(T8:V12)</f>
        <v>0</v>
      </c>
      <c r="Y5" s="25">
        <f ca="1">SUM(W8:Y13)</f>
        <v>0</v>
      </c>
      <c r="AB5" s="25">
        <f ca="1">SUM(Z8:AB14)</f>
        <v>0</v>
      </c>
      <c r="AE5" s="25">
        <f ca="1">SUM(AC8:AE15)</f>
        <v>0</v>
      </c>
      <c r="AH5" s="25">
        <f ca="1">SUM(AF8:AH16)</f>
        <v>0</v>
      </c>
      <c r="AK5" s="25">
        <f ca="1">SUM(AI8:AK17)</f>
        <v>0</v>
      </c>
      <c r="AN5" s="25">
        <f ca="1">SUM(AL8:AN18)</f>
        <v>0</v>
      </c>
      <c r="AQ5" s="25">
        <f ca="1">SUM(AO8:AQ19)</f>
        <v>0</v>
      </c>
      <c r="AT5" s="25">
        <f ca="1">SUM(AR8:AT20)</f>
        <v>0</v>
      </c>
      <c r="AW5" s="25">
        <f ca="1">SUM(AU8:AW21)</f>
        <v>0</v>
      </c>
      <c r="AZ5" s="25">
        <f ca="1">SUM(AX8:AZ22)</f>
        <v>0</v>
      </c>
      <c r="BC5" s="25">
        <f ca="1">SUM(BA8:BC23)</f>
        <v>0</v>
      </c>
      <c r="BF5" s="25">
        <f ca="1">SUM(BD8:BF24)</f>
        <v>0</v>
      </c>
      <c r="BI5" s="25">
        <f ca="1">SUM(BG8:BI25)</f>
        <v>0</v>
      </c>
      <c r="BL5" s="25">
        <f ca="1">SUM(BJ8:BL26)</f>
        <v>0</v>
      </c>
    </row>
    <row r="6" spans="2:66" ht="13.5" customHeight="1">
      <c r="B6" s="31"/>
      <c r="C6" s="83" t="s">
        <v>15</v>
      </c>
      <c r="D6" s="83" t="s">
        <v>16</v>
      </c>
      <c r="E6" s="85" t="s">
        <v>17</v>
      </c>
      <c r="F6" s="86"/>
      <c r="G6" s="87"/>
      <c r="H6" s="85" t="s">
        <v>18</v>
      </c>
      <c r="I6" s="86"/>
      <c r="J6" s="88"/>
      <c r="K6" s="85" t="s">
        <v>19</v>
      </c>
      <c r="L6" s="86"/>
      <c r="M6" s="87"/>
      <c r="N6" s="85" t="s">
        <v>20</v>
      </c>
      <c r="O6" s="86"/>
      <c r="P6" s="87"/>
      <c r="Q6" s="85" t="s">
        <v>21</v>
      </c>
      <c r="R6" s="86"/>
      <c r="S6" s="87"/>
      <c r="T6" s="85" t="s">
        <v>22</v>
      </c>
      <c r="U6" s="86"/>
      <c r="V6" s="87"/>
      <c r="W6" s="85" t="s">
        <v>23</v>
      </c>
      <c r="X6" s="86"/>
      <c r="Y6" s="87"/>
      <c r="Z6" s="85" t="s">
        <v>24</v>
      </c>
      <c r="AA6" s="86"/>
      <c r="AB6" s="87"/>
      <c r="AC6" s="85" t="s">
        <v>25</v>
      </c>
      <c r="AD6" s="86"/>
      <c r="AE6" s="87"/>
      <c r="AF6" s="85" t="s">
        <v>26</v>
      </c>
      <c r="AG6" s="86"/>
      <c r="AH6" s="87"/>
      <c r="AI6" s="85" t="s">
        <v>27</v>
      </c>
      <c r="AJ6" s="86"/>
      <c r="AK6" s="87"/>
      <c r="AL6" s="85" t="s">
        <v>28</v>
      </c>
      <c r="AM6" s="86"/>
      <c r="AN6" s="87"/>
      <c r="AO6" s="85" t="s">
        <v>29</v>
      </c>
      <c r="AP6" s="86"/>
      <c r="AQ6" s="87"/>
      <c r="AR6" s="85" t="s">
        <v>30</v>
      </c>
      <c r="AS6" s="86"/>
      <c r="AT6" s="87"/>
      <c r="AU6" s="85" t="s">
        <v>31</v>
      </c>
      <c r="AV6" s="86"/>
      <c r="AW6" s="87"/>
      <c r="AX6" s="85" t="s">
        <v>32</v>
      </c>
      <c r="AY6" s="86"/>
      <c r="AZ6" s="87"/>
      <c r="BA6" s="85" t="s">
        <v>33</v>
      </c>
      <c r="BB6" s="86"/>
      <c r="BC6" s="87"/>
      <c r="BD6" s="85" t="s">
        <v>34</v>
      </c>
      <c r="BE6" s="86"/>
      <c r="BF6" s="87"/>
      <c r="BG6" s="85" t="s">
        <v>35</v>
      </c>
      <c r="BH6" s="86"/>
      <c r="BI6" s="87"/>
      <c r="BJ6" s="85" t="s">
        <v>36</v>
      </c>
      <c r="BK6" s="86"/>
      <c r="BL6" s="87"/>
    </row>
    <row r="7" spans="2:66">
      <c r="B7" s="32" t="s">
        <v>37</v>
      </c>
      <c r="C7" s="84"/>
      <c r="D7" s="84"/>
      <c r="E7" s="32" t="s">
        <v>38</v>
      </c>
      <c r="F7" s="33" t="s">
        <v>39</v>
      </c>
      <c r="G7" s="34" t="s">
        <v>40</v>
      </c>
      <c r="H7" s="32" t="s">
        <v>38</v>
      </c>
      <c r="I7" s="33" t="s">
        <v>39</v>
      </c>
      <c r="J7" s="35" t="s">
        <v>40</v>
      </c>
      <c r="K7" s="32" t="s">
        <v>38</v>
      </c>
      <c r="L7" s="33" t="s">
        <v>39</v>
      </c>
      <c r="M7" s="35" t="s">
        <v>40</v>
      </c>
      <c r="N7" s="32" t="s">
        <v>38</v>
      </c>
      <c r="O7" s="33" t="s">
        <v>39</v>
      </c>
      <c r="P7" s="35" t="s">
        <v>40</v>
      </c>
      <c r="Q7" s="32" t="s">
        <v>38</v>
      </c>
      <c r="R7" s="33" t="s">
        <v>39</v>
      </c>
      <c r="S7" s="35" t="s">
        <v>40</v>
      </c>
      <c r="T7" s="32" t="s">
        <v>38</v>
      </c>
      <c r="U7" s="33" t="s">
        <v>39</v>
      </c>
      <c r="V7" s="35" t="s">
        <v>40</v>
      </c>
      <c r="W7" s="32" t="s">
        <v>38</v>
      </c>
      <c r="X7" s="33" t="s">
        <v>39</v>
      </c>
      <c r="Y7" s="35" t="s">
        <v>40</v>
      </c>
      <c r="Z7" s="32" t="s">
        <v>38</v>
      </c>
      <c r="AA7" s="33" t="s">
        <v>39</v>
      </c>
      <c r="AB7" s="35" t="s">
        <v>40</v>
      </c>
      <c r="AC7" s="32" t="s">
        <v>38</v>
      </c>
      <c r="AD7" s="33" t="s">
        <v>39</v>
      </c>
      <c r="AE7" s="35" t="s">
        <v>40</v>
      </c>
      <c r="AF7" s="32" t="s">
        <v>38</v>
      </c>
      <c r="AG7" s="33" t="s">
        <v>39</v>
      </c>
      <c r="AH7" s="35" t="s">
        <v>40</v>
      </c>
      <c r="AI7" s="32" t="s">
        <v>38</v>
      </c>
      <c r="AJ7" s="33" t="s">
        <v>39</v>
      </c>
      <c r="AK7" s="35" t="s">
        <v>40</v>
      </c>
      <c r="AL7" s="32" t="s">
        <v>38</v>
      </c>
      <c r="AM7" s="33" t="s">
        <v>39</v>
      </c>
      <c r="AN7" s="35" t="s">
        <v>40</v>
      </c>
      <c r="AO7" s="32" t="s">
        <v>38</v>
      </c>
      <c r="AP7" s="33" t="s">
        <v>39</v>
      </c>
      <c r="AQ7" s="35" t="s">
        <v>40</v>
      </c>
      <c r="AR7" s="32" t="s">
        <v>38</v>
      </c>
      <c r="AS7" s="33" t="s">
        <v>39</v>
      </c>
      <c r="AT7" s="35" t="s">
        <v>40</v>
      </c>
      <c r="AU7" s="32" t="s">
        <v>38</v>
      </c>
      <c r="AV7" s="33" t="s">
        <v>39</v>
      </c>
      <c r="AW7" s="35" t="s">
        <v>40</v>
      </c>
      <c r="AX7" s="32" t="s">
        <v>38</v>
      </c>
      <c r="AY7" s="33" t="s">
        <v>39</v>
      </c>
      <c r="AZ7" s="35" t="s">
        <v>40</v>
      </c>
      <c r="BA7" s="32" t="s">
        <v>38</v>
      </c>
      <c r="BB7" s="33" t="s">
        <v>39</v>
      </c>
      <c r="BC7" s="35" t="s">
        <v>40</v>
      </c>
      <c r="BD7" s="32" t="s">
        <v>38</v>
      </c>
      <c r="BE7" s="33" t="s">
        <v>39</v>
      </c>
      <c r="BF7" s="35" t="s">
        <v>40</v>
      </c>
      <c r="BG7" s="32" t="s">
        <v>38</v>
      </c>
      <c r="BH7" s="33" t="s">
        <v>39</v>
      </c>
      <c r="BI7" s="35" t="s">
        <v>40</v>
      </c>
      <c r="BJ7" s="32" t="s">
        <v>38</v>
      </c>
      <c r="BK7" s="33" t="s">
        <v>39</v>
      </c>
      <c r="BL7" s="35" t="s">
        <v>40</v>
      </c>
    </row>
    <row r="8" spans="2:66">
      <c r="B8" s="36">
        <v>1</v>
      </c>
      <c r="C8" s="37">
        <f ca="1">'In-Outputs e falhas'!D12</f>
        <v>17.487991922390666</v>
      </c>
      <c r="D8" s="37">
        <f ca="1">IF(C8="","",'In-Outputs e falhas'!F12)</f>
        <v>51.014837409832211</v>
      </c>
      <c r="E8" s="38">
        <f ca="1">C8</f>
        <v>17.487991922390666</v>
      </c>
      <c r="F8" s="37">
        <f ca="1">E8+D8</f>
        <v>68.502829332222873</v>
      </c>
      <c r="G8" s="39" t="str">
        <f ca="1">IF(E8="*","Passa","-")</f>
        <v>-</v>
      </c>
      <c r="H8" s="40" t="s">
        <v>9</v>
      </c>
      <c r="I8" s="40">
        <v>0</v>
      </c>
      <c r="J8" s="40">
        <v>0</v>
      </c>
      <c r="K8" s="41" t="s">
        <v>9</v>
      </c>
      <c r="L8" s="40">
        <v>0</v>
      </c>
      <c r="M8" s="42">
        <v>0</v>
      </c>
      <c r="N8" s="43" t="s">
        <v>9</v>
      </c>
      <c r="O8" s="44">
        <v>0</v>
      </c>
      <c r="P8" s="45">
        <v>0</v>
      </c>
      <c r="Q8" s="43" t="s">
        <v>9</v>
      </c>
      <c r="R8" s="44">
        <v>0</v>
      </c>
      <c r="S8" s="45">
        <v>0</v>
      </c>
      <c r="T8" s="43" t="s">
        <v>9</v>
      </c>
      <c r="U8" s="44">
        <v>0</v>
      </c>
      <c r="V8" s="45">
        <v>0</v>
      </c>
      <c r="W8" s="43" t="s">
        <v>9</v>
      </c>
      <c r="X8" s="44">
        <v>0</v>
      </c>
      <c r="Y8" s="45">
        <v>0</v>
      </c>
      <c r="Z8" s="43" t="s">
        <v>9</v>
      </c>
      <c r="AA8" s="44">
        <v>0</v>
      </c>
      <c r="AB8" s="45">
        <v>0</v>
      </c>
      <c r="AC8" s="43" t="s">
        <v>9</v>
      </c>
      <c r="AD8" s="44">
        <v>0</v>
      </c>
      <c r="AE8" s="45">
        <v>0</v>
      </c>
      <c r="AF8" s="43" t="s">
        <v>9</v>
      </c>
      <c r="AG8" s="44">
        <v>0</v>
      </c>
      <c r="AH8" s="45">
        <v>0</v>
      </c>
      <c r="AI8" s="43" t="s">
        <v>9</v>
      </c>
      <c r="AJ8" s="44">
        <v>0</v>
      </c>
      <c r="AK8" s="45">
        <v>0</v>
      </c>
      <c r="AL8" s="43" t="s">
        <v>9</v>
      </c>
      <c r="AM8" s="44">
        <v>0</v>
      </c>
      <c r="AN8" s="45">
        <v>0</v>
      </c>
      <c r="AO8" s="43" t="s">
        <v>9</v>
      </c>
      <c r="AP8" s="44">
        <v>0</v>
      </c>
      <c r="AQ8" s="45">
        <v>0</v>
      </c>
      <c r="AR8" s="43" t="s">
        <v>9</v>
      </c>
      <c r="AS8" s="44">
        <v>0</v>
      </c>
      <c r="AT8" s="45">
        <v>0</v>
      </c>
      <c r="AU8" s="43" t="s">
        <v>9</v>
      </c>
      <c r="AV8" s="44">
        <v>0</v>
      </c>
      <c r="AW8" s="45">
        <v>0</v>
      </c>
      <c r="AX8" s="43" t="s">
        <v>9</v>
      </c>
      <c r="AY8" s="44">
        <v>0</v>
      </c>
      <c r="AZ8" s="45">
        <v>0</v>
      </c>
      <c r="BA8" s="43" t="s">
        <v>9</v>
      </c>
      <c r="BB8" s="44">
        <v>0</v>
      </c>
      <c r="BC8" s="45">
        <v>0</v>
      </c>
      <c r="BD8" s="43" t="s">
        <v>9</v>
      </c>
      <c r="BE8" s="44">
        <v>0</v>
      </c>
      <c r="BF8" s="45">
        <v>0</v>
      </c>
      <c r="BG8" s="43" t="s">
        <v>9</v>
      </c>
      <c r="BH8" s="44">
        <v>0</v>
      </c>
      <c r="BI8" s="45">
        <v>0</v>
      </c>
      <c r="BJ8" s="43" t="s">
        <v>9</v>
      </c>
      <c r="BK8" s="44">
        <v>0</v>
      </c>
      <c r="BL8" s="46">
        <v>0</v>
      </c>
      <c r="BN8" s="25">
        <v>1</v>
      </c>
    </row>
    <row r="9" spans="2:66">
      <c r="B9" s="36">
        <v>2</v>
      </c>
      <c r="C9" s="37">
        <f ca="1">'In-Outputs e falhas'!D13</f>
        <v>91.183077932451695</v>
      </c>
      <c r="D9" s="37">
        <f ca="1">IF(C9="","",'In-Outputs e falhas'!F13)</f>
        <v>45.799961696591573</v>
      </c>
      <c r="E9" s="38">
        <f ca="1">IF($C9="","",IF($C9&gt;F8,$C9,"*"))</f>
        <v>91.183077932451695</v>
      </c>
      <c r="F9" s="37">
        <f ca="1">IF($C9="","",IF(E9="*",F8,E9+$D9))</f>
        <v>136.98303962904328</v>
      </c>
      <c r="G9" s="47" t="str">
        <f t="shared" ref="G9:G72" ca="1" si="0">IF(E9="*","Passa","-")</f>
        <v>-</v>
      </c>
      <c r="H9" s="37" t="str">
        <f ca="1">IF($C9="","",IF(E9&lt;&gt;"*","-",IF($C9&gt;=I8,$C9,"*")))</f>
        <v>-</v>
      </c>
      <c r="I9" s="37">
        <f ca="1">IF($C9="","",IF(OR(H9="-",H9="*"),I8,H9+$D9))</f>
        <v>0</v>
      </c>
      <c r="J9" s="47" t="str">
        <f t="shared" ref="J9:J72" ca="1" si="1">IF(H9="*","Passa","-")</f>
        <v>-</v>
      </c>
      <c r="K9" s="41" t="str">
        <f ca="1">IF(H9&lt;&gt;"*","-",IF($C9&gt;=L8,$C9,"*"))</f>
        <v>-</v>
      </c>
      <c r="L9" s="40">
        <f ca="1">IF(OR(K9="-",K9="*"),L8,K9+$D9)</f>
        <v>0</v>
      </c>
      <c r="M9" s="40" t="str">
        <f t="shared" ref="M9:M73" ca="1" si="2">IF(K9="*","Passa","-")</f>
        <v>-</v>
      </c>
      <c r="N9" s="41" t="str">
        <f ca="1">IF(K9&lt;&gt;"*","-",IF($C9&gt;=O8,$C9,"*"))</f>
        <v>-</v>
      </c>
      <c r="O9" s="40">
        <f ca="1">IF(OR(N9="-",N9="*"),O8,N9+$D9)</f>
        <v>0</v>
      </c>
      <c r="P9" s="40" t="str">
        <f t="shared" ref="P9:P74" ca="1" si="3">IF(N9="*","Passa","-")</f>
        <v>-</v>
      </c>
      <c r="Q9" s="41" t="str">
        <f ca="1">IF(N9&lt;&gt;"*","-",IF($C9&gt;=R8,$C9,"*"))</f>
        <v>-</v>
      </c>
      <c r="R9" s="40">
        <f ca="1">IF(OR(Q9="-",Q9="*"),R8,Q9+$D9)</f>
        <v>0</v>
      </c>
      <c r="S9" s="40" t="str">
        <f t="shared" ref="S9:S74" ca="1" si="4">IF(Q9="*","Passa","-")</f>
        <v>-</v>
      </c>
      <c r="T9" s="41" t="str">
        <f ca="1">IF(Q9&lt;&gt;"*","-",IF($C9&gt;=U8,$C9,"*"))</f>
        <v>-</v>
      </c>
      <c r="U9" s="40">
        <f ca="1">IF(OR(T9="-",T9="*"),U8,T9+$D9)</f>
        <v>0</v>
      </c>
      <c r="V9" s="40" t="str">
        <f t="shared" ref="V9:V74" ca="1" si="5">IF(T9="*","Passa","-")</f>
        <v>-</v>
      </c>
      <c r="W9" s="41" t="str">
        <f ca="1">IF(T9&lt;&gt;"*","-",IF($C9&gt;=X8,$C9,"*"))</f>
        <v>-</v>
      </c>
      <c r="X9" s="40">
        <f ca="1">IF(OR(W9="-",W9="*"),X8,W9+$D9)</f>
        <v>0</v>
      </c>
      <c r="Y9" s="40" t="str">
        <f t="shared" ref="Y9:Y74" ca="1" si="6">IF(W9="*","Passa","-")</f>
        <v>-</v>
      </c>
      <c r="Z9" s="41" t="str">
        <f t="shared" ref="Z9:Z14" ca="1" si="7">IF(W9&lt;&gt;"*","-",IF($C9&gt;=AA8,$C9,"*"))</f>
        <v>-</v>
      </c>
      <c r="AA9" s="40">
        <f t="shared" ref="AA9:AA14" ca="1" si="8">IF(OR(Z9="-",Z9="*"),AA8,Z9+$D9)</f>
        <v>0</v>
      </c>
      <c r="AB9" s="40" t="str">
        <f t="shared" ref="AB9:AB74" ca="1" si="9">IF(Z9="*","Passa","-")</f>
        <v>-</v>
      </c>
      <c r="AC9" s="41" t="str">
        <f t="shared" ref="AC9:AC15" ca="1" si="10">IF(Z9&lt;&gt;"*","-",IF($C9&gt;=AD8,$C9,"*"))</f>
        <v>-</v>
      </c>
      <c r="AD9" s="40">
        <f t="shared" ref="AD9:AD15" ca="1" si="11">IF(OR(AC9="-",AC9="*"),AD8,AC9+$D9)</f>
        <v>0</v>
      </c>
      <c r="AE9" s="40" t="str">
        <f t="shared" ref="AE9:AE74" ca="1" si="12">IF(AC9="*","Passa","-")</f>
        <v>-</v>
      </c>
      <c r="AF9" s="41" t="str">
        <f t="shared" ref="AF9:AF16" ca="1" si="13">IF(AC9&lt;&gt;"*","-",IF($C9&gt;=AG8,$C9,"*"))</f>
        <v>-</v>
      </c>
      <c r="AG9" s="40">
        <f t="shared" ref="AG9:AG16" ca="1" si="14">IF(OR(AF9="-",AF9="*"),AG8,AF9+$D9)</f>
        <v>0</v>
      </c>
      <c r="AH9" s="40" t="str">
        <f t="shared" ref="AH9:AH74" ca="1" si="15">IF(AF9="*","Passa","-")</f>
        <v>-</v>
      </c>
      <c r="AI9" s="41" t="str">
        <f t="shared" ref="AI9:AI17" ca="1" si="16">IF(AF9&lt;&gt;"*","-",IF($C9&gt;=AJ8,$C9,"*"))</f>
        <v>-</v>
      </c>
      <c r="AJ9" s="40">
        <f t="shared" ref="AJ9:AJ17" ca="1" si="17">IF(OR(AI9="-",AI9="*"),AJ8,AI9+$D9)</f>
        <v>0</v>
      </c>
      <c r="AK9" s="40" t="str">
        <f t="shared" ref="AK9:AK74" ca="1" si="18">IF(AI9="*","Passa","-")</f>
        <v>-</v>
      </c>
      <c r="AL9" s="41" t="str">
        <f t="shared" ref="AL9:AL18" ca="1" si="19">IF(AI9&lt;&gt;"*","-",IF($C9&gt;=AM8,$C9,"*"))</f>
        <v>-</v>
      </c>
      <c r="AM9" s="40">
        <f t="shared" ref="AM9:AM18" ca="1" si="20">IF(OR(AL9="-",AL9="*"),AM8,AL9+$D9)</f>
        <v>0</v>
      </c>
      <c r="AN9" s="40" t="str">
        <f t="shared" ref="AN9:AN74" ca="1" si="21">IF(AL9="*","Passa","-")</f>
        <v>-</v>
      </c>
      <c r="AO9" s="41" t="str">
        <f t="shared" ref="AO9:AO19" ca="1" si="22">IF(AL9&lt;&gt;"*","-",IF($C9&gt;=AP8,$C9,"*"))</f>
        <v>-</v>
      </c>
      <c r="AP9" s="40">
        <f t="shared" ref="AP9:AP19" ca="1" si="23">IF(OR(AO9="-",AO9="*"),AP8,AO9+$D9)</f>
        <v>0</v>
      </c>
      <c r="AQ9" s="40" t="str">
        <f t="shared" ref="AQ9:AQ74" ca="1" si="24">IF(AO9="*","Passa","-")</f>
        <v>-</v>
      </c>
      <c r="AR9" s="41" t="str">
        <f t="shared" ref="AR9:AR20" ca="1" si="25">IF(AO9&lt;&gt;"*","-",IF($C9&gt;=AS8,$C9,"*"))</f>
        <v>-</v>
      </c>
      <c r="AS9" s="40">
        <f t="shared" ref="AS9:AS20" ca="1" si="26">IF(OR(AR9="-",AR9="*"),AS8,AR9+$D9)</f>
        <v>0</v>
      </c>
      <c r="AT9" s="40" t="str">
        <f t="shared" ref="AT9:AT74" ca="1" si="27">IF(AR9="*","Passa","-")</f>
        <v>-</v>
      </c>
      <c r="AU9" s="41" t="str">
        <f t="shared" ref="AU9:AU21" ca="1" si="28">IF(AR9&lt;&gt;"*","-",IF($C9&gt;=AV8,$C9,"*"))</f>
        <v>-</v>
      </c>
      <c r="AV9" s="40">
        <f t="shared" ref="AV9:AV21" ca="1" si="29">IF(OR(AU9="-",AU9="*"),AV8,AU9+$D9)</f>
        <v>0</v>
      </c>
      <c r="AW9" s="40" t="str">
        <f t="shared" ref="AW9:AW74" ca="1" si="30">IF(AU9="*","Passa","-")</f>
        <v>-</v>
      </c>
      <c r="AX9" s="41" t="str">
        <f t="shared" ref="AX9:AX22" ca="1" si="31">IF(AU9&lt;&gt;"*","-",IF($C9&gt;=AY8,$C9,"*"))</f>
        <v>-</v>
      </c>
      <c r="AY9" s="40">
        <f t="shared" ref="AY9:AY22" ca="1" si="32">IF(OR(AX9="-",AX9="*"),AY8,AX9+$D9)</f>
        <v>0</v>
      </c>
      <c r="AZ9" s="40" t="str">
        <f t="shared" ref="AZ9:AZ74" ca="1" si="33">IF(AX9="*","Passa","-")</f>
        <v>-</v>
      </c>
      <c r="BA9" s="41" t="str">
        <f t="shared" ref="BA9:BA23" ca="1" si="34">IF(AX9&lt;&gt;"*","-",IF($C9&gt;=BB8,$C9,"*"))</f>
        <v>-</v>
      </c>
      <c r="BB9" s="40">
        <f t="shared" ref="BB9:BB23" ca="1" si="35">IF(OR(BA9="-",BA9="*"),BB8,BA9+$D9)</f>
        <v>0</v>
      </c>
      <c r="BC9" s="40" t="str">
        <f t="shared" ref="BC9:BC74" ca="1" si="36">IF(BA9="*","Passa","-")</f>
        <v>-</v>
      </c>
      <c r="BD9" s="41" t="str">
        <f t="shared" ref="BD9:BD24" ca="1" si="37">IF(BA9&lt;&gt;"*","-",IF($C9&gt;=BE8,$C9,"*"))</f>
        <v>-</v>
      </c>
      <c r="BE9" s="40">
        <f t="shared" ref="BE9:BE24" ca="1" si="38">IF(OR(BD9="-",BD9="*"),BE8,BD9+$D9)</f>
        <v>0</v>
      </c>
      <c r="BF9" s="40" t="str">
        <f t="shared" ref="BF9:BF74" ca="1" si="39">IF(BD9="*","Passa","-")</f>
        <v>-</v>
      </c>
      <c r="BG9" s="41" t="str">
        <f t="shared" ref="BG9:BG25" ca="1" si="40">IF(BD9&lt;&gt;"*","-",IF($C9&gt;=BH8,$C9,"*"))</f>
        <v>-</v>
      </c>
      <c r="BH9" s="40">
        <f t="shared" ref="BH9:BH25" ca="1" si="41">IF(OR(BG9="-",BG9="*"),BH8,BG9+$D9)</f>
        <v>0</v>
      </c>
      <c r="BI9" s="40" t="str">
        <f t="shared" ref="BI9:BI74" ca="1" si="42">IF(BG9="*","Passa","-")</f>
        <v>-</v>
      </c>
      <c r="BJ9" s="41" t="str">
        <f t="shared" ref="BJ9:BJ26" ca="1" si="43">IF(BG9&lt;&gt;"*","-",IF($C9&gt;=BK8,$C9,"*"))</f>
        <v>-</v>
      </c>
      <c r="BK9" s="40">
        <f t="shared" ref="BK9:BK26" ca="1" si="44">IF(OR(BJ9="-",BJ9="*"),BK8,BJ9+$D9)</f>
        <v>0</v>
      </c>
      <c r="BL9" s="42" t="str">
        <f t="shared" ref="BL9:BL74" ca="1" si="45">IF(BJ9="*","Passa","-")</f>
        <v>-</v>
      </c>
      <c r="BN9" s="25">
        <v>2</v>
      </c>
    </row>
    <row r="10" spans="2:66">
      <c r="B10" s="36">
        <v>3</v>
      </c>
      <c r="C10" s="37">
        <f ca="1">'In-Outputs e falhas'!D14</f>
        <v>256.55473342580018</v>
      </c>
      <c r="D10" s="37">
        <f ca="1">IF(C10="","",'In-Outputs e falhas'!F14)</f>
        <v>53.091025663385381</v>
      </c>
      <c r="E10" s="38">
        <f t="shared" ref="E10:E73" ca="1" si="46">IF($C10="","",IF($C10&gt;F9,$C10,"*"))</f>
        <v>256.55473342580018</v>
      </c>
      <c r="F10" s="37">
        <f t="shared" ref="F10:F73" ca="1" si="47">IF($C10="","",IF(E10="*",F9,E10+$D10))</f>
        <v>309.64575908918556</v>
      </c>
      <c r="G10" s="47" t="str">
        <f t="shared" ca="1" si="0"/>
        <v>-</v>
      </c>
      <c r="H10" s="37" t="str">
        <f t="shared" ref="H10:H73" ca="1" si="48">IF($C10="","",IF(E10&lt;&gt;"*","-",IF($C10&gt;=I9,$C10,"*")))</f>
        <v>-</v>
      </c>
      <c r="I10" s="37">
        <f t="shared" ref="I10:I73" ca="1" si="49">IF($C10="","",IF(OR(H10="-",H10="*"),I9,H10+$D10))</f>
        <v>0</v>
      </c>
      <c r="J10" s="47" t="str">
        <f t="shared" ca="1" si="1"/>
        <v>-</v>
      </c>
      <c r="K10" s="38" t="str">
        <f ca="1">IF($C10="","",IF(H10&lt;&gt;"*","-",IF($C10&gt;=L9,$C10,"*")))</f>
        <v>-</v>
      </c>
      <c r="L10" s="37">
        <f ca="1">IF($C10="","",IF(OR(K10="-",K10="*"),L9,K10+$D10))</f>
        <v>0</v>
      </c>
      <c r="M10" s="47" t="str">
        <f t="shared" ca="1" si="2"/>
        <v>-</v>
      </c>
      <c r="N10" s="41" t="str">
        <f ca="1">IF(K10&lt;&gt;"*","-",IF($C10&gt;=O9,$C10,"*"))</f>
        <v>-</v>
      </c>
      <c r="O10" s="40">
        <f ca="1">IF(OR(N10="-",N10="*"),O9,N10+$D10)</f>
        <v>0</v>
      </c>
      <c r="P10" s="40" t="str">
        <f t="shared" ca="1" si="3"/>
        <v>-</v>
      </c>
      <c r="Q10" s="41" t="str">
        <f ca="1">IF(N10&lt;&gt;"*","-",IF($C10&gt;=R9,$C10,"*"))</f>
        <v>-</v>
      </c>
      <c r="R10" s="40">
        <f ca="1">IF(OR(Q10="-",Q10="*"),R9,Q10+$D10)</f>
        <v>0</v>
      </c>
      <c r="S10" s="40" t="str">
        <f t="shared" ca="1" si="4"/>
        <v>-</v>
      </c>
      <c r="T10" s="41" t="str">
        <f ca="1">IF(Q10&lt;&gt;"*","-",IF($C10&gt;=U9,$C10,"*"))</f>
        <v>-</v>
      </c>
      <c r="U10" s="40">
        <f ca="1">IF(OR(T10="-",T10="*"),U9,T10+$D10)</f>
        <v>0</v>
      </c>
      <c r="V10" s="40" t="str">
        <f t="shared" ca="1" si="5"/>
        <v>-</v>
      </c>
      <c r="W10" s="41" t="str">
        <f ca="1">IF(T10&lt;&gt;"*","-",IF($C10&gt;=X9,$C10,"*"))</f>
        <v>-</v>
      </c>
      <c r="X10" s="40">
        <f ca="1">IF(OR(W10="-",W10="*"),X9,W10+$D10)</f>
        <v>0</v>
      </c>
      <c r="Y10" s="40" t="str">
        <f t="shared" ca="1" si="6"/>
        <v>-</v>
      </c>
      <c r="Z10" s="41" t="str">
        <f t="shared" ca="1" si="7"/>
        <v>-</v>
      </c>
      <c r="AA10" s="40">
        <f t="shared" ca="1" si="8"/>
        <v>0</v>
      </c>
      <c r="AB10" s="40" t="str">
        <f t="shared" ca="1" si="9"/>
        <v>-</v>
      </c>
      <c r="AC10" s="41" t="str">
        <f t="shared" ca="1" si="10"/>
        <v>-</v>
      </c>
      <c r="AD10" s="40">
        <f t="shared" ca="1" si="11"/>
        <v>0</v>
      </c>
      <c r="AE10" s="40" t="str">
        <f t="shared" ca="1" si="12"/>
        <v>-</v>
      </c>
      <c r="AF10" s="41" t="str">
        <f t="shared" ca="1" si="13"/>
        <v>-</v>
      </c>
      <c r="AG10" s="40">
        <f t="shared" ca="1" si="14"/>
        <v>0</v>
      </c>
      <c r="AH10" s="40" t="str">
        <f t="shared" ca="1" si="15"/>
        <v>-</v>
      </c>
      <c r="AI10" s="41" t="str">
        <f t="shared" ca="1" si="16"/>
        <v>-</v>
      </c>
      <c r="AJ10" s="40">
        <f t="shared" ca="1" si="17"/>
        <v>0</v>
      </c>
      <c r="AK10" s="40" t="str">
        <f t="shared" ca="1" si="18"/>
        <v>-</v>
      </c>
      <c r="AL10" s="41" t="str">
        <f t="shared" ca="1" si="19"/>
        <v>-</v>
      </c>
      <c r="AM10" s="40">
        <f t="shared" ca="1" si="20"/>
        <v>0</v>
      </c>
      <c r="AN10" s="40" t="str">
        <f t="shared" ca="1" si="21"/>
        <v>-</v>
      </c>
      <c r="AO10" s="41" t="str">
        <f t="shared" ca="1" si="22"/>
        <v>-</v>
      </c>
      <c r="AP10" s="40">
        <f t="shared" ca="1" si="23"/>
        <v>0</v>
      </c>
      <c r="AQ10" s="40" t="str">
        <f t="shared" ca="1" si="24"/>
        <v>-</v>
      </c>
      <c r="AR10" s="41" t="str">
        <f t="shared" ca="1" si="25"/>
        <v>-</v>
      </c>
      <c r="AS10" s="40">
        <f t="shared" ca="1" si="26"/>
        <v>0</v>
      </c>
      <c r="AT10" s="40" t="str">
        <f t="shared" ca="1" si="27"/>
        <v>-</v>
      </c>
      <c r="AU10" s="41" t="str">
        <f t="shared" ca="1" si="28"/>
        <v>-</v>
      </c>
      <c r="AV10" s="40">
        <f t="shared" ca="1" si="29"/>
        <v>0</v>
      </c>
      <c r="AW10" s="40" t="str">
        <f t="shared" ca="1" si="30"/>
        <v>-</v>
      </c>
      <c r="AX10" s="41" t="str">
        <f t="shared" ca="1" si="31"/>
        <v>-</v>
      </c>
      <c r="AY10" s="40">
        <f t="shared" ca="1" si="32"/>
        <v>0</v>
      </c>
      <c r="AZ10" s="40" t="str">
        <f t="shared" ca="1" si="33"/>
        <v>-</v>
      </c>
      <c r="BA10" s="41" t="str">
        <f t="shared" ca="1" si="34"/>
        <v>-</v>
      </c>
      <c r="BB10" s="40">
        <f t="shared" ca="1" si="35"/>
        <v>0</v>
      </c>
      <c r="BC10" s="40" t="str">
        <f t="shared" ca="1" si="36"/>
        <v>-</v>
      </c>
      <c r="BD10" s="41" t="str">
        <f t="shared" ca="1" si="37"/>
        <v>-</v>
      </c>
      <c r="BE10" s="40">
        <f t="shared" ca="1" si="38"/>
        <v>0</v>
      </c>
      <c r="BF10" s="40" t="str">
        <f t="shared" ca="1" si="39"/>
        <v>-</v>
      </c>
      <c r="BG10" s="41" t="str">
        <f t="shared" ca="1" si="40"/>
        <v>-</v>
      </c>
      <c r="BH10" s="40">
        <f t="shared" ca="1" si="41"/>
        <v>0</v>
      </c>
      <c r="BI10" s="40" t="str">
        <f t="shared" ca="1" si="42"/>
        <v>-</v>
      </c>
      <c r="BJ10" s="41" t="str">
        <f t="shared" ca="1" si="43"/>
        <v>-</v>
      </c>
      <c r="BK10" s="40">
        <f t="shared" ca="1" si="44"/>
        <v>0</v>
      </c>
      <c r="BL10" s="42" t="str">
        <f t="shared" ca="1" si="45"/>
        <v>-</v>
      </c>
      <c r="BN10" s="25">
        <v>3</v>
      </c>
    </row>
    <row r="11" spans="2:66">
      <c r="B11" s="36">
        <v>4</v>
      </c>
      <c r="C11" s="37">
        <f ca="1">'In-Outputs e falhas'!D15</f>
        <v>287.6898988562599</v>
      </c>
      <c r="D11" s="37">
        <f ca="1">IF(C11="","",'In-Outputs e falhas'!F15)</f>
        <v>51.896098858836851</v>
      </c>
      <c r="E11" s="38" t="str">
        <f t="shared" ca="1" si="46"/>
        <v>*</v>
      </c>
      <c r="F11" s="37">
        <f t="shared" ca="1" si="47"/>
        <v>309.64575908918556</v>
      </c>
      <c r="G11" s="47" t="str">
        <f t="shared" ca="1" si="0"/>
        <v>Passa</v>
      </c>
      <c r="H11" s="37">
        <f t="shared" ca="1" si="48"/>
        <v>287.6898988562599</v>
      </c>
      <c r="I11" s="37">
        <f t="shared" ca="1" si="49"/>
        <v>339.58599771509677</v>
      </c>
      <c r="J11" s="47" t="str">
        <f t="shared" ca="1" si="1"/>
        <v>-</v>
      </c>
      <c r="K11" s="38" t="str">
        <f t="shared" ref="K11:K74" ca="1" si="50">IF($C11="","",IF(H11&lt;&gt;"*","-",IF($C11&gt;=L10,$C11,"*")))</f>
        <v>-</v>
      </c>
      <c r="L11" s="37">
        <f t="shared" ref="L11:L74" ca="1" si="51">IF($C11="","",IF(OR(K11="-",K11="*"),L10,K11+$D11))</f>
        <v>0</v>
      </c>
      <c r="M11" s="47" t="str">
        <f t="shared" ca="1" si="2"/>
        <v>-</v>
      </c>
      <c r="N11" s="38" t="str">
        <f ca="1">IF($C11="","",IF(K11&lt;&gt;"*","-",IF($C11&gt;=O10,$C11,"*")))</f>
        <v>-</v>
      </c>
      <c r="O11" s="37">
        <f ca="1">IF($C11="","",IF(OR(N11="-",N11="*"),O10,N11+$D11))</f>
        <v>0</v>
      </c>
      <c r="P11" s="47" t="str">
        <f t="shared" ca="1" si="3"/>
        <v>-</v>
      </c>
      <c r="Q11" s="41" t="str">
        <f ca="1">IF(N11&lt;&gt;"*","-",IF($C11&gt;=R10,$C11,"*"))</f>
        <v>-</v>
      </c>
      <c r="R11" s="40">
        <f ca="1">IF(OR(Q11="-",Q11="*"),R10,Q11+$D11)</f>
        <v>0</v>
      </c>
      <c r="S11" s="40" t="str">
        <f t="shared" ca="1" si="4"/>
        <v>-</v>
      </c>
      <c r="T11" s="41" t="str">
        <f ca="1">IF(Q11&lt;&gt;"*","-",IF($C11&gt;=U10,$C11,"*"))</f>
        <v>-</v>
      </c>
      <c r="U11" s="40">
        <f ca="1">IF(OR(T11="-",T11="*"),U10,T11+$D11)</f>
        <v>0</v>
      </c>
      <c r="V11" s="40" t="str">
        <f t="shared" ca="1" si="5"/>
        <v>-</v>
      </c>
      <c r="W11" s="41" t="str">
        <f ca="1">IF(T11&lt;&gt;"*","-",IF($C11&gt;=X10,$C11,"*"))</f>
        <v>-</v>
      </c>
      <c r="X11" s="40">
        <f ca="1">IF(OR(W11="-",W11="*"),X10,W11+$D11)</f>
        <v>0</v>
      </c>
      <c r="Y11" s="40" t="str">
        <f t="shared" ca="1" si="6"/>
        <v>-</v>
      </c>
      <c r="Z11" s="41" t="str">
        <f t="shared" ca="1" si="7"/>
        <v>-</v>
      </c>
      <c r="AA11" s="40">
        <f t="shared" ca="1" si="8"/>
        <v>0</v>
      </c>
      <c r="AB11" s="40" t="str">
        <f t="shared" ca="1" si="9"/>
        <v>-</v>
      </c>
      <c r="AC11" s="41" t="str">
        <f t="shared" ca="1" si="10"/>
        <v>-</v>
      </c>
      <c r="AD11" s="40">
        <f t="shared" ca="1" si="11"/>
        <v>0</v>
      </c>
      <c r="AE11" s="40" t="str">
        <f t="shared" ca="1" si="12"/>
        <v>-</v>
      </c>
      <c r="AF11" s="41" t="str">
        <f t="shared" ca="1" si="13"/>
        <v>-</v>
      </c>
      <c r="AG11" s="40">
        <f t="shared" ca="1" si="14"/>
        <v>0</v>
      </c>
      <c r="AH11" s="40" t="str">
        <f t="shared" ca="1" si="15"/>
        <v>-</v>
      </c>
      <c r="AI11" s="41" t="str">
        <f t="shared" ca="1" si="16"/>
        <v>-</v>
      </c>
      <c r="AJ11" s="40">
        <f t="shared" ca="1" si="17"/>
        <v>0</v>
      </c>
      <c r="AK11" s="40" t="str">
        <f t="shared" ca="1" si="18"/>
        <v>-</v>
      </c>
      <c r="AL11" s="41" t="str">
        <f t="shared" ca="1" si="19"/>
        <v>-</v>
      </c>
      <c r="AM11" s="40">
        <f t="shared" ca="1" si="20"/>
        <v>0</v>
      </c>
      <c r="AN11" s="40" t="str">
        <f t="shared" ca="1" si="21"/>
        <v>-</v>
      </c>
      <c r="AO11" s="41" t="str">
        <f t="shared" ca="1" si="22"/>
        <v>-</v>
      </c>
      <c r="AP11" s="40">
        <f t="shared" ca="1" si="23"/>
        <v>0</v>
      </c>
      <c r="AQ11" s="40" t="str">
        <f t="shared" ca="1" si="24"/>
        <v>-</v>
      </c>
      <c r="AR11" s="41" t="str">
        <f t="shared" ca="1" si="25"/>
        <v>-</v>
      </c>
      <c r="AS11" s="40">
        <f t="shared" ca="1" si="26"/>
        <v>0</v>
      </c>
      <c r="AT11" s="40" t="str">
        <f t="shared" ca="1" si="27"/>
        <v>-</v>
      </c>
      <c r="AU11" s="41" t="str">
        <f t="shared" ca="1" si="28"/>
        <v>-</v>
      </c>
      <c r="AV11" s="40">
        <f t="shared" ca="1" si="29"/>
        <v>0</v>
      </c>
      <c r="AW11" s="40" t="str">
        <f t="shared" ca="1" si="30"/>
        <v>-</v>
      </c>
      <c r="AX11" s="41" t="str">
        <f t="shared" ca="1" si="31"/>
        <v>-</v>
      </c>
      <c r="AY11" s="40">
        <f t="shared" ca="1" si="32"/>
        <v>0</v>
      </c>
      <c r="AZ11" s="40" t="str">
        <f t="shared" ca="1" si="33"/>
        <v>-</v>
      </c>
      <c r="BA11" s="41" t="str">
        <f t="shared" ca="1" si="34"/>
        <v>-</v>
      </c>
      <c r="BB11" s="40">
        <f t="shared" ca="1" si="35"/>
        <v>0</v>
      </c>
      <c r="BC11" s="40" t="str">
        <f t="shared" ca="1" si="36"/>
        <v>-</v>
      </c>
      <c r="BD11" s="41" t="str">
        <f t="shared" ca="1" si="37"/>
        <v>-</v>
      </c>
      <c r="BE11" s="40">
        <f t="shared" ca="1" si="38"/>
        <v>0</v>
      </c>
      <c r="BF11" s="40" t="str">
        <f t="shared" ca="1" si="39"/>
        <v>-</v>
      </c>
      <c r="BG11" s="41" t="str">
        <f t="shared" ca="1" si="40"/>
        <v>-</v>
      </c>
      <c r="BH11" s="40">
        <f t="shared" ca="1" si="41"/>
        <v>0</v>
      </c>
      <c r="BI11" s="40" t="str">
        <f t="shared" ca="1" si="42"/>
        <v>-</v>
      </c>
      <c r="BJ11" s="41" t="str">
        <f t="shared" ca="1" si="43"/>
        <v>-</v>
      </c>
      <c r="BK11" s="40">
        <f t="shared" ca="1" si="44"/>
        <v>0</v>
      </c>
      <c r="BL11" s="42" t="str">
        <f t="shared" ca="1" si="45"/>
        <v>-</v>
      </c>
      <c r="BN11" s="25">
        <v>4</v>
      </c>
    </row>
    <row r="12" spans="2:66">
      <c r="B12" s="36">
        <v>5</v>
      </c>
      <c r="C12" s="37">
        <f ca="1">'In-Outputs e falhas'!D16</f>
        <v>294.61660204605863</v>
      </c>
      <c r="D12" s="37">
        <f ca="1">IF(C12="","",'In-Outputs e falhas'!F16)</f>
        <v>48.593353107248298</v>
      </c>
      <c r="E12" s="38" t="str">
        <f t="shared" ca="1" si="46"/>
        <v>*</v>
      </c>
      <c r="F12" s="37">
        <f t="shared" ca="1" si="47"/>
        <v>309.64575908918556</v>
      </c>
      <c r="G12" s="47" t="str">
        <f t="shared" ca="1" si="0"/>
        <v>Passa</v>
      </c>
      <c r="H12" s="37" t="str">
        <f t="shared" ca="1" si="48"/>
        <v>*</v>
      </c>
      <c r="I12" s="37">
        <f t="shared" ca="1" si="49"/>
        <v>339.58599771509677</v>
      </c>
      <c r="J12" s="47" t="str">
        <f t="shared" ca="1" si="1"/>
        <v>Passa</v>
      </c>
      <c r="K12" s="38">
        <f t="shared" ca="1" si="50"/>
        <v>294.61660204605863</v>
      </c>
      <c r="L12" s="37">
        <f t="shared" ca="1" si="51"/>
        <v>343.20995515330691</v>
      </c>
      <c r="M12" s="47" t="str">
        <f t="shared" ca="1" si="2"/>
        <v>-</v>
      </c>
      <c r="N12" s="38" t="str">
        <f t="shared" ref="N12:N75" ca="1" si="52">IF($C12="","",IF(K12&lt;&gt;"*","-",IF($C12&gt;=O11,$C12,"*")))</f>
        <v>-</v>
      </c>
      <c r="O12" s="37">
        <f t="shared" ref="O12:O75" ca="1" si="53">IF($C12="","",IF(OR(N12="-",N12="*"),O11,N12+$D12))</f>
        <v>0</v>
      </c>
      <c r="P12" s="47" t="str">
        <f t="shared" ca="1" si="3"/>
        <v>-</v>
      </c>
      <c r="Q12" s="38" t="str">
        <f t="shared" ref="Q12:Q75" ca="1" si="54">IF($C12="","",IF(N12&lt;&gt;"*","-",IF($C12&gt;=R11,$C12,"*")))</f>
        <v>-</v>
      </c>
      <c r="R12" s="37">
        <f t="shared" ref="R12:R75" ca="1" si="55">IF($C12="","",IF(OR(Q12="-",Q12="*"),R11,Q12+$D12))</f>
        <v>0</v>
      </c>
      <c r="S12" s="47" t="str">
        <f t="shared" ca="1" si="4"/>
        <v>-</v>
      </c>
      <c r="T12" s="41" t="str">
        <f ca="1">IF(Q12&lt;&gt;"*","-",IF($C12&gt;=U11,$C12,"*"))</f>
        <v>-</v>
      </c>
      <c r="U12" s="40">
        <f ca="1">IF(OR(T12="-",T12="*"),U11,T12+$D12)</f>
        <v>0</v>
      </c>
      <c r="V12" s="40" t="str">
        <f t="shared" ca="1" si="5"/>
        <v>-</v>
      </c>
      <c r="W12" s="41" t="str">
        <f ca="1">IF(T12&lt;&gt;"*","-",IF($C12&gt;=X11,$C12,"*"))</f>
        <v>-</v>
      </c>
      <c r="X12" s="40">
        <f ca="1">IF(OR(W12="-",W12="*"),X11,W12+$D12)</f>
        <v>0</v>
      </c>
      <c r="Y12" s="40" t="str">
        <f t="shared" ca="1" si="6"/>
        <v>-</v>
      </c>
      <c r="Z12" s="41" t="str">
        <f t="shared" ca="1" si="7"/>
        <v>-</v>
      </c>
      <c r="AA12" s="40">
        <f t="shared" ca="1" si="8"/>
        <v>0</v>
      </c>
      <c r="AB12" s="40" t="str">
        <f t="shared" ca="1" si="9"/>
        <v>-</v>
      </c>
      <c r="AC12" s="41" t="str">
        <f t="shared" ca="1" si="10"/>
        <v>-</v>
      </c>
      <c r="AD12" s="40">
        <f t="shared" ca="1" si="11"/>
        <v>0</v>
      </c>
      <c r="AE12" s="40" t="str">
        <f t="shared" ca="1" si="12"/>
        <v>-</v>
      </c>
      <c r="AF12" s="41" t="str">
        <f t="shared" ca="1" si="13"/>
        <v>-</v>
      </c>
      <c r="AG12" s="40">
        <f t="shared" ca="1" si="14"/>
        <v>0</v>
      </c>
      <c r="AH12" s="40" t="str">
        <f t="shared" ca="1" si="15"/>
        <v>-</v>
      </c>
      <c r="AI12" s="41" t="str">
        <f t="shared" ca="1" si="16"/>
        <v>-</v>
      </c>
      <c r="AJ12" s="40">
        <f t="shared" ca="1" si="17"/>
        <v>0</v>
      </c>
      <c r="AK12" s="40" t="str">
        <f t="shared" ca="1" si="18"/>
        <v>-</v>
      </c>
      <c r="AL12" s="41" t="str">
        <f t="shared" ca="1" si="19"/>
        <v>-</v>
      </c>
      <c r="AM12" s="40">
        <f t="shared" ca="1" si="20"/>
        <v>0</v>
      </c>
      <c r="AN12" s="40" t="str">
        <f t="shared" ca="1" si="21"/>
        <v>-</v>
      </c>
      <c r="AO12" s="41" t="str">
        <f t="shared" ca="1" si="22"/>
        <v>-</v>
      </c>
      <c r="AP12" s="40">
        <f t="shared" ca="1" si="23"/>
        <v>0</v>
      </c>
      <c r="AQ12" s="40" t="str">
        <f t="shared" ca="1" si="24"/>
        <v>-</v>
      </c>
      <c r="AR12" s="41" t="str">
        <f t="shared" ca="1" si="25"/>
        <v>-</v>
      </c>
      <c r="AS12" s="40">
        <f t="shared" ca="1" si="26"/>
        <v>0</v>
      </c>
      <c r="AT12" s="40" t="str">
        <f t="shared" ca="1" si="27"/>
        <v>-</v>
      </c>
      <c r="AU12" s="41" t="str">
        <f t="shared" ca="1" si="28"/>
        <v>-</v>
      </c>
      <c r="AV12" s="40">
        <f t="shared" ca="1" si="29"/>
        <v>0</v>
      </c>
      <c r="AW12" s="40" t="str">
        <f t="shared" ca="1" si="30"/>
        <v>-</v>
      </c>
      <c r="AX12" s="41" t="str">
        <f t="shared" ca="1" si="31"/>
        <v>-</v>
      </c>
      <c r="AY12" s="40">
        <f t="shared" ca="1" si="32"/>
        <v>0</v>
      </c>
      <c r="AZ12" s="40" t="str">
        <f t="shared" ca="1" si="33"/>
        <v>-</v>
      </c>
      <c r="BA12" s="41" t="str">
        <f t="shared" ca="1" si="34"/>
        <v>-</v>
      </c>
      <c r="BB12" s="40">
        <f t="shared" ca="1" si="35"/>
        <v>0</v>
      </c>
      <c r="BC12" s="40" t="str">
        <f t="shared" ca="1" si="36"/>
        <v>-</v>
      </c>
      <c r="BD12" s="41" t="str">
        <f t="shared" ca="1" si="37"/>
        <v>-</v>
      </c>
      <c r="BE12" s="40">
        <f t="shared" ca="1" si="38"/>
        <v>0</v>
      </c>
      <c r="BF12" s="40" t="str">
        <f t="shared" ca="1" si="39"/>
        <v>-</v>
      </c>
      <c r="BG12" s="41" t="str">
        <f t="shared" ca="1" si="40"/>
        <v>-</v>
      </c>
      <c r="BH12" s="40">
        <f t="shared" ca="1" si="41"/>
        <v>0</v>
      </c>
      <c r="BI12" s="40" t="str">
        <f t="shared" ca="1" si="42"/>
        <v>-</v>
      </c>
      <c r="BJ12" s="41" t="str">
        <f t="shared" ca="1" si="43"/>
        <v>-</v>
      </c>
      <c r="BK12" s="40">
        <f t="shared" ca="1" si="44"/>
        <v>0</v>
      </c>
      <c r="BL12" s="42" t="str">
        <f t="shared" ca="1" si="45"/>
        <v>-</v>
      </c>
      <c r="BN12" s="25">
        <v>5</v>
      </c>
    </row>
    <row r="13" spans="2:66">
      <c r="B13" s="36">
        <v>6</v>
      </c>
      <c r="C13" s="37">
        <f ca="1">'In-Outputs e falhas'!D17</f>
        <v>403.52379847670181</v>
      </c>
      <c r="D13" s="37">
        <f ca="1">IF(C13="","",'In-Outputs e falhas'!F17)</f>
        <v>57.369947790155614</v>
      </c>
      <c r="E13" s="38">
        <f t="shared" ca="1" si="46"/>
        <v>403.52379847670181</v>
      </c>
      <c r="F13" s="37">
        <f t="shared" ca="1" si="47"/>
        <v>460.89374626685742</v>
      </c>
      <c r="G13" s="47" t="str">
        <f t="shared" ca="1" si="0"/>
        <v>-</v>
      </c>
      <c r="H13" s="37" t="str">
        <f t="shared" ca="1" si="48"/>
        <v>-</v>
      </c>
      <c r="I13" s="37">
        <f t="shared" ca="1" si="49"/>
        <v>339.58599771509677</v>
      </c>
      <c r="J13" s="47" t="str">
        <f t="shared" ca="1" si="1"/>
        <v>-</v>
      </c>
      <c r="K13" s="38" t="str">
        <f t="shared" ca="1" si="50"/>
        <v>-</v>
      </c>
      <c r="L13" s="37">
        <f t="shared" ca="1" si="51"/>
        <v>343.20995515330691</v>
      </c>
      <c r="M13" s="47" t="str">
        <f t="shared" ca="1" si="2"/>
        <v>-</v>
      </c>
      <c r="N13" s="38" t="str">
        <f t="shared" ca="1" si="52"/>
        <v>-</v>
      </c>
      <c r="O13" s="37">
        <f t="shared" ca="1" si="53"/>
        <v>0</v>
      </c>
      <c r="P13" s="47" t="str">
        <f t="shared" ca="1" si="3"/>
        <v>-</v>
      </c>
      <c r="Q13" s="38" t="str">
        <f t="shared" ca="1" si="54"/>
        <v>-</v>
      </c>
      <c r="R13" s="37">
        <f t="shared" ca="1" si="55"/>
        <v>0</v>
      </c>
      <c r="S13" s="47" t="str">
        <f t="shared" ca="1" si="4"/>
        <v>-</v>
      </c>
      <c r="T13" s="38" t="str">
        <f t="shared" ref="T13:T76" ca="1" si="56">IF($C13="","",IF(Q13&lt;&gt;"*","-",IF($C13&gt;=U12,$C13,"*")))</f>
        <v>-</v>
      </c>
      <c r="U13" s="37">
        <f t="shared" ref="U13:U76" ca="1" si="57">IF($C13="","",IF(OR(T13="-",T13="*"),U12,T13+$D13))</f>
        <v>0</v>
      </c>
      <c r="V13" s="47" t="str">
        <f t="shared" ca="1" si="5"/>
        <v>-</v>
      </c>
      <c r="W13" s="41" t="str">
        <f ca="1">IF(T13&lt;&gt;"*","-",IF($C13&gt;=X12,$C13,"*"))</f>
        <v>-</v>
      </c>
      <c r="X13" s="40">
        <f ca="1">IF(OR(W13="-",W13="*"),X12,W13+$D13)</f>
        <v>0</v>
      </c>
      <c r="Y13" s="40" t="str">
        <f t="shared" ca="1" si="6"/>
        <v>-</v>
      </c>
      <c r="Z13" s="41" t="str">
        <f t="shared" ca="1" si="7"/>
        <v>-</v>
      </c>
      <c r="AA13" s="40">
        <f t="shared" ca="1" si="8"/>
        <v>0</v>
      </c>
      <c r="AB13" s="40" t="str">
        <f t="shared" ca="1" si="9"/>
        <v>-</v>
      </c>
      <c r="AC13" s="41" t="str">
        <f t="shared" ca="1" si="10"/>
        <v>-</v>
      </c>
      <c r="AD13" s="40">
        <f t="shared" ca="1" si="11"/>
        <v>0</v>
      </c>
      <c r="AE13" s="40" t="str">
        <f t="shared" ca="1" si="12"/>
        <v>-</v>
      </c>
      <c r="AF13" s="41" t="str">
        <f t="shared" ca="1" si="13"/>
        <v>-</v>
      </c>
      <c r="AG13" s="40">
        <f t="shared" ca="1" si="14"/>
        <v>0</v>
      </c>
      <c r="AH13" s="40" t="str">
        <f t="shared" ca="1" si="15"/>
        <v>-</v>
      </c>
      <c r="AI13" s="41" t="str">
        <f t="shared" ca="1" si="16"/>
        <v>-</v>
      </c>
      <c r="AJ13" s="40">
        <f t="shared" ca="1" si="17"/>
        <v>0</v>
      </c>
      <c r="AK13" s="40" t="str">
        <f t="shared" ca="1" si="18"/>
        <v>-</v>
      </c>
      <c r="AL13" s="41" t="str">
        <f t="shared" ca="1" si="19"/>
        <v>-</v>
      </c>
      <c r="AM13" s="40">
        <f t="shared" ca="1" si="20"/>
        <v>0</v>
      </c>
      <c r="AN13" s="40" t="str">
        <f t="shared" ca="1" si="21"/>
        <v>-</v>
      </c>
      <c r="AO13" s="41" t="str">
        <f t="shared" ca="1" si="22"/>
        <v>-</v>
      </c>
      <c r="AP13" s="40">
        <f t="shared" ca="1" si="23"/>
        <v>0</v>
      </c>
      <c r="AQ13" s="40" t="str">
        <f t="shared" ca="1" si="24"/>
        <v>-</v>
      </c>
      <c r="AR13" s="41" t="str">
        <f t="shared" ca="1" si="25"/>
        <v>-</v>
      </c>
      <c r="AS13" s="40">
        <f t="shared" ca="1" si="26"/>
        <v>0</v>
      </c>
      <c r="AT13" s="40" t="str">
        <f t="shared" ca="1" si="27"/>
        <v>-</v>
      </c>
      <c r="AU13" s="41" t="str">
        <f t="shared" ca="1" si="28"/>
        <v>-</v>
      </c>
      <c r="AV13" s="40">
        <f t="shared" ca="1" si="29"/>
        <v>0</v>
      </c>
      <c r="AW13" s="40" t="str">
        <f t="shared" ca="1" si="30"/>
        <v>-</v>
      </c>
      <c r="AX13" s="41" t="str">
        <f t="shared" ca="1" si="31"/>
        <v>-</v>
      </c>
      <c r="AY13" s="40">
        <f t="shared" ca="1" si="32"/>
        <v>0</v>
      </c>
      <c r="AZ13" s="40" t="str">
        <f t="shared" ca="1" si="33"/>
        <v>-</v>
      </c>
      <c r="BA13" s="41" t="str">
        <f t="shared" ca="1" si="34"/>
        <v>-</v>
      </c>
      <c r="BB13" s="40">
        <f t="shared" ca="1" si="35"/>
        <v>0</v>
      </c>
      <c r="BC13" s="40" t="str">
        <f t="shared" ca="1" si="36"/>
        <v>-</v>
      </c>
      <c r="BD13" s="41" t="str">
        <f t="shared" ca="1" si="37"/>
        <v>-</v>
      </c>
      <c r="BE13" s="40">
        <f t="shared" ca="1" si="38"/>
        <v>0</v>
      </c>
      <c r="BF13" s="40" t="str">
        <f t="shared" ca="1" si="39"/>
        <v>-</v>
      </c>
      <c r="BG13" s="41" t="str">
        <f t="shared" ca="1" si="40"/>
        <v>-</v>
      </c>
      <c r="BH13" s="40">
        <f t="shared" ca="1" si="41"/>
        <v>0</v>
      </c>
      <c r="BI13" s="40" t="str">
        <f t="shared" ca="1" si="42"/>
        <v>-</v>
      </c>
      <c r="BJ13" s="41" t="str">
        <f t="shared" ca="1" si="43"/>
        <v>-</v>
      </c>
      <c r="BK13" s="40">
        <f t="shared" ca="1" si="44"/>
        <v>0</v>
      </c>
      <c r="BL13" s="42" t="str">
        <f t="shared" ca="1" si="45"/>
        <v>-</v>
      </c>
      <c r="BN13" s="25">
        <v>6</v>
      </c>
    </row>
    <row r="14" spans="2:66">
      <c r="B14" s="36">
        <v>7</v>
      </c>
      <c r="C14" s="37">
        <f ca="1">'In-Outputs e falhas'!D18</f>
        <v>457.68982899532455</v>
      </c>
      <c r="D14" s="37">
        <f ca="1">IF(C14="","",'In-Outputs e falhas'!F18)</f>
        <v>43.144527290993885</v>
      </c>
      <c r="E14" s="38" t="str">
        <f t="shared" ca="1" si="46"/>
        <v>*</v>
      </c>
      <c r="F14" s="37">
        <f t="shared" ca="1" si="47"/>
        <v>460.89374626685742</v>
      </c>
      <c r="G14" s="47" t="str">
        <f t="shared" ca="1" si="0"/>
        <v>Passa</v>
      </c>
      <c r="H14" s="37">
        <f t="shared" ca="1" si="48"/>
        <v>457.68982899532455</v>
      </c>
      <c r="I14" s="37">
        <f t="shared" ca="1" si="49"/>
        <v>500.83435628631844</v>
      </c>
      <c r="J14" s="47" t="str">
        <f t="shared" ca="1" si="1"/>
        <v>-</v>
      </c>
      <c r="K14" s="38" t="str">
        <f t="shared" ca="1" si="50"/>
        <v>-</v>
      </c>
      <c r="L14" s="37">
        <f t="shared" ca="1" si="51"/>
        <v>343.20995515330691</v>
      </c>
      <c r="M14" s="47" t="str">
        <f t="shared" ca="1" si="2"/>
        <v>-</v>
      </c>
      <c r="N14" s="38" t="str">
        <f t="shared" ca="1" si="52"/>
        <v>-</v>
      </c>
      <c r="O14" s="37">
        <f t="shared" ca="1" si="53"/>
        <v>0</v>
      </c>
      <c r="P14" s="47" t="str">
        <f t="shared" ca="1" si="3"/>
        <v>-</v>
      </c>
      <c r="Q14" s="38" t="str">
        <f t="shared" ca="1" si="54"/>
        <v>-</v>
      </c>
      <c r="R14" s="37">
        <f t="shared" ca="1" si="55"/>
        <v>0</v>
      </c>
      <c r="S14" s="47" t="str">
        <f t="shared" ca="1" si="4"/>
        <v>-</v>
      </c>
      <c r="T14" s="38" t="str">
        <f t="shared" ca="1" si="56"/>
        <v>-</v>
      </c>
      <c r="U14" s="37">
        <f t="shared" ca="1" si="57"/>
        <v>0</v>
      </c>
      <c r="V14" s="47" t="str">
        <f t="shared" ca="1" si="5"/>
        <v>-</v>
      </c>
      <c r="W14" s="38" t="str">
        <f t="shared" ref="W14:W24" ca="1" si="58">IF($C14="","",IF(T14&lt;&gt;"*","-",IF($C14&gt;=X13,$C14,"*")))</f>
        <v>-</v>
      </c>
      <c r="X14" s="37">
        <f t="shared" ref="X14:X24" ca="1" si="59">IF($C14="","",IF(OR(W14="-",W14="*"),X13,W14+$D14))</f>
        <v>0</v>
      </c>
      <c r="Y14" s="47" t="str">
        <f t="shared" ca="1" si="6"/>
        <v>-</v>
      </c>
      <c r="Z14" s="41" t="str">
        <f t="shared" ca="1" si="7"/>
        <v>-</v>
      </c>
      <c r="AA14" s="40">
        <f t="shared" ca="1" si="8"/>
        <v>0</v>
      </c>
      <c r="AB14" s="40" t="str">
        <f t="shared" ca="1" si="9"/>
        <v>-</v>
      </c>
      <c r="AC14" s="41" t="str">
        <f t="shared" ca="1" si="10"/>
        <v>-</v>
      </c>
      <c r="AD14" s="40">
        <f t="shared" ca="1" si="11"/>
        <v>0</v>
      </c>
      <c r="AE14" s="40" t="str">
        <f t="shared" ca="1" si="12"/>
        <v>-</v>
      </c>
      <c r="AF14" s="41" t="str">
        <f t="shared" ca="1" si="13"/>
        <v>-</v>
      </c>
      <c r="AG14" s="40">
        <f t="shared" ca="1" si="14"/>
        <v>0</v>
      </c>
      <c r="AH14" s="40" t="str">
        <f t="shared" ca="1" si="15"/>
        <v>-</v>
      </c>
      <c r="AI14" s="41" t="str">
        <f t="shared" ca="1" si="16"/>
        <v>-</v>
      </c>
      <c r="AJ14" s="40">
        <f t="shared" ca="1" si="17"/>
        <v>0</v>
      </c>
      <c r="AK14" s="40" t="str">
        <f t="shared" ca="1" si="18"/>
        <v>-</v>
      </c>
      <c r="AL14" s="41" t="str">
        <f t="shared" ca="1" si="19"/>
        <v>-</v>
      </c>
      <c r="AM14" s="40">
        <f t="shared" ca="1" si="20"/>
        <v>0</v>
      </c>
      <c r="AN14" s="40" t="str">
        <f t="shared" ca="1" si="21"/>
        <v>-</v>
      </c>
      <c r="AO14" s="41" t="str">
        <f t="shared" ca="1" si="22"/>
        <v>-</v>
      </c>
      <c r="AP14" s="40">
        <f t="shared" ca="1" si="23"/>
        <v>0</v>
      </c>
      <c r="AQ14" s="40" t="str">
        <f t="shared" ca="1" si="24"/>
        <v>-</v>
      </c>
      <c r="AR14" s="41" t="str">
        <f t="shared" ca="1" si="25"/>
        <v>-</v>
      </c>
      <c r="AS14" s="40">
        <f t="shared" ca="1" si="26"/>
        <v>0</v>
      </c>
      <c r="AT14" s="40" t="str">
        <f t="shared" ca="1" si="27"/>
        <v>-</v>
      </c>
      <c r="AU14" s="41" t="str">
        <f t="shared" ca="1" si="28"/>
        <v>-</v>
      </c>
      <c r="AV14" s="40">
        <f t="shared" ca="1" si="29"/>
        <v>0</v>
      </c>
      <c r="AW14" s="40" t="str">
        <f t="shared" ca="1" si="30"/>
        <v>-</v>
      </c>
      <c r="AX14" s="41" t="str">
        <f t="shared" ca="1" si="31"/>
        <v>-</v>
      </c>
      <c r="AY14" s="40">
        <f t="shared" ca="1" si="32"/>
        <v>0</v>
      </c>
      <c r="AZ14" s="40" t="str">
        <f t="shared" ca="1" si="33"/>
        <v>-</v>
      </c>
      <c r="BA14" s="41" t="str">
        <f t="shared" ca="1" si="34"/>
        <v>-</v>
      </c>
      <c r="BB14" s="40">
        <f t="shared" ca="1" si="35"/>
        <v>0</v>
      </c>
      <c r="BC14" s="40" t="str">
        <f t="shared" ca="1" si="36"/>
        <v>-</v>
      </c>
      <c r="BD14" s="41" t="str">
        <f t="shared" ca="1" si="37"/>
        <v>-</v>
      </c>
      <c r="BE14" s="40">
        <f t="shared" ca="1" si="38"/>
        <v>0</v>
      </c>
      <c r="BF14" s="40" t="str">
        <f t="shared" ca="1" si="39"/>
        <v>-</v>
      </c>
      <c r="BG14" s="41" t="str">
        <f t="shared" ca="1" si="40"/>
        <v>-</v>
      </c>
      <c r="BH14" s="40">
        <f t="shared" ca="1" si="41"/>
        <v>0</v>
      </c>
      <c r="BI14" s="40" t="str">
        <f t="shared" ca="1" si="42"/>
        <v>-</v>
      </c>
      <c r="BJ14" s="41" t="str">
        <f t="shared" ca="1" si="43"/>
        <v>-</v>
      </c>
      <c r="BK14" s="40">
        <f t="shared" ca="1" si="44"/>
        <v>0</v>
      </c>
      <c r="BL14" s="42" t="str">
        <f t="shared" ca="1" si="45"/>
        <v>-</v>
      </c>
      <c r="BN14" s="25">
        <v>7</v>
      </c>
    </row>
    <row r="15" spans="2:66">
      <c r="B15" s="36">
        <v>8</v>
      </c>
      <c r="C15" s="37">
        <f ca="1">'In-Outputs e falhas'!D19</f>
        <v>959.26775507174966</v>
      </c>
      <c r="D15" s="37">
        <f ca="1">IF(C15="","",'In-Outputs e falhas'!F19)</f>
        <v>43.157446606255689</v>
      </c>
      <c r="E15" s="38">
        <f t="shared" ca="1" si="46"/>
        <v>959.26775507174966</v>
      </c>
      <c r="F15" s="37">
        <f t="shared" ca="1" si="47"/>
        <v>1002.4252016780054</v>
      </c>
      <c r="G15" s="47" t="str">
        <f t="shared" ca="1" si="0"/>
        <v>-</v>
      </c>
      <c r="H15" s="37" t="str">
        <f t="shared" ca="1" si="48"/>
        <v>-</v>
      </c>
      <c r="I15" s="37">
        <f t="shared" ca="1" si="49"/>
        <v>500.83435628631844</v>
      </c>
      <c r="J15" s="47" t="str">
        <f t="shared" ca="1" si="1"/>
        <v>-</v>
      </c>
      <c r="K15" s="38" t="str">
        <f t="shared" ca="1" si="50"/>
        <v>-</v>
      </c>
      <c r="L15" s="37">
        <f t="shared" ca="1" si="51"/>
        <v>343.20995515330691</v>
      </c>
      <c r="M15" s="47" t="str">
        <f t="shared" ca="1" si="2"/>
        <v>-</v>
      </c>
      <c r="N15" s="38" t="str">
        <f t="shared" ca="1" si="52"/>
        <v>-</v>
      </c>
      <c r="O15" s="37">
        <f t="shared" ca="1" si="53"/>
        <v>0</v>
      </c>
      <c r="P15" s="47" t="str">
        <f t="shared" ca="1" si="3"/>
        <v>-</v>
      </c>
      <c r="Q15" s="38" t="str">
        <f t="shared" ca="1" si="54"/>
        <v>-</v>
      </c>
      <c r="R15" s="37">
        <f t="shared" ca="1" si="55"/>
        <v>0</v>
      </c>
      <c r="S15" s="47" t="str">
        <f t="shared" ca="1" si="4"/>
        <v>-</v>
      </c>
      <c r="T15" s="38" t="str">
        <f t="shared" ca="1" si="56"/>
        <v>-</v>
      </c>
      <c r="U15" s="37">
        <f t="shared" ca="1" si="57"/>
        <v>0</v>
      </c>
      <c r="V15" s="47" t="str">
        <f t="shared" ca="1" si="5"/>
        <v>-</v>
      </c>
      <c r="W15" s="38" t="str">
        <f t="shared" ca="1" si="58"/>
        <v>-</v>
      </c>
      <c r="X15" s="37">
        <f t="shared" ca="1" si="59"/>
        <v>0</v>
      </c>
      <c r="Y15" s="47" t="str">
        <f t="shared" ca="1" si="6"/>
        <v>-</v>
      </c>
      <c r="Z15" s="38" t="str">
        <f t="shared" ref="Z15:Z78" ca="1" si="60">IF($C15="","",IF(W15&lt;&gt;"*","-",IF($C15&gt;=AA14,$C15,"*")))</f>
        <v>-</v>
      </c>
      <c r="AA15" s="37">
        <f t="shared" ref="AA15:AA78" ca="1" si="61">IF($C15="","",IF(OR(Z15="-",Z15="*"),AA14,Z15+$D15))</f>
        <v>0</v>
      </c>
      <c r="AB15" s="47" t="str">
        <f t="shared" ca="1" si="9"/>
        <v>-</v>
      </c>
      <c r="AC15" s="41" t="str">
        <f t="shared" ca="1" si="10"/>
        <v>-</v>
      </c>
      <c r="AD15" s="40">
        <f t="shared" ca="1" si="11"/>
        <v>0</v>
      </c>
      <c r="AE15" s="40" t="str">
        <f t="shared" ca="1" si="12"/>
        <v>-</v>
      </c>
      <c r="AF15" s="41" t="str">
        <f t="shared" ca="1" si="13"/>
        <v>-</v>
      </c>
      <c r="AG15" s="40">
        <f t="shared" ca="1" si="14"/>
        <v>0</v>
      </c>
      <c r="AH15" s="40" t="str">
        <f t="shared" ca="1" si="15"/>
        <v>-</v>
      </c>
      <c r="AI15" s="41" t="str">
        <f t="shared" ca="1" si="16"/>
        <v>-</v>
      </c>
      <c r="AJ15" s="40">
        <f t="shared" ca="1" si="17"/>
        <v>0</v>
      </c>
      <c r="AK15" s="40" t="str">
        <f t="shared" ca="1" si="18"/>
        <v>-</v>
      </c>
      <c r="AL15" s="41" t="str">
        <f t="shared" ca="1" si="19"/>
        <v>-</v>
      </c>
      <c r="AM15" s="40">
        <f t="shared" ca="1" si="20"/>
        <v>0</v>
      </c>
      <c r="AN15" s="40" t="str">
        <f t="shared" ca="1" si="21"/>
        <v>-</v>
      </c>
      <c r="AO15" s="41" t="str">
        <f t="shared" ca="1" si="22"/>
        <v>-</v>
      </c>
      <c r="AP15" s="40">
        <f t="shared" ca="1" si="23"/>
        <v>0</v>
      </c>
      <c r="AQ15" s="40" t="str">
        <f t="shared" ca="1" si="24"/>
        <v>-</v>
      </c>
      <c r="AR15" s="41" t="str">
        <f t="shared" ca="1" si="25"/>
        <v>-</v>
      </c>
      <c r="AS15" s="40">
        <f t="shared" ca="1" si="26"/>
        <v>0</v>
      </c>
      <c r="AT15" s="40" t="str">
        <f t="shared" ca="1" si="27"/>
        <v>-</v>
      </c>
      <c r="AU15" s="41" t="str">
        <f t="shared" ca="1" si="28"/>
        <v>-</v>
      </c>
      <c r="AV15" s="40">
        <f t="shared" ca="1" si="29"/>
        <v>0</v>
      </c>
      <c r="AW15" s="40" t="str">
        <f t="shared" ca="1" si="30"/>
        <v>-</v>
      </c>
      <c r="AX15" s="41" t="str">
        <f t="shared" ca="1" si="31"/>
        <v>-</v>
      </c>
      <c r="AY15" s="40">
        <f t="shared" ca="1" si="32"/>
        <v>0</v>
      </c>
      <c r="AZ15" s="40" t="str">
        <f t="shared" ca="1" si="33"/>
        <v>-</v>
      </c>
      <c r="BA15" s="41" t="str">
        <f t="shared" ca="1" si="34"/>
        <v>-</v>
      </c>
      <c r="BB15" s="40">
        <f t="shared" ca="1" si="35"/>
        <v>0</v>
      </c>
      <c r="BC15" s="40" t="str">
        <f t="shared" ca="1" si="36"/>
        <v>-</v>
      </c>
      <c r="BD15" s="41" t="str">
        <f t="shared" ca="1" si="37"/>
        <v>-</v>
      </c>
      <c r="BE15" s="40">
        <f t="shared" ca="1" si="38"/>
        <v>0</v>
      </c>
      <c r="BF15" s="40" t="str">
        <f t="shared" ca="1" si="39"/>
        <v>-</v>
      </c>
      <c r="BG15" s="41" t="str">
        <f t="shared" ca="1" si="40"/>
        <v>-</v>
      </c>
      <c r="BH15" s="40">
        <f t="shared" ca="1" si="41"/>
        <v>0</v>
      </c>
      <c r="BI15" s="40" t="str">
        <f t="shared" ca="1" si="42"/>
        <v>-</v>
      </c>
      <c r="BJ15" s="41" t="str">
        <f t="shared" ca="1" si="43"/>
        <v>-</v>
      </c>
      <c r="BK15" s="40">
        <f t="shared" ca="1" si="44"/>
        <v>0</v>
      </c>
      <c r="BL15" s="42" t="str">
        <f t="shared" ca="1" si="45"/>
        <v>-</v>
      </c>
      <c r="BN15" s="25">
        <v>8</v>
      </c>
    </row>
    <row r="16" spans="2:66">
      <c r="B16" s="36">
        <v>9</v>
      </c>
      <c r="C16" s="37">
        <f ca="1">'In-Outputs e falhas'!D20</f>
        <v>1117.6248102747188</v>
      </c>
      <c r="D16" s="37">
        <f ca="1">IF(C16="","",'In-Outputs e falhas'!F20)</f>
        <v>42.463825407975513</v>
      </c>
      <c r="E16" s="38">
        <f t="shared" ca="1" si="46"/>
        <v>1117.6248102747188</v>
      </c>
      <c r="F16" s="37">
        <f t="shared" ca="1" si="47"/>
        <v>1160.0886356826943</v>
      </c>
      <c r="G16" s="47" t="str">
        <f t="shared" ca="1" si="0"/>
        <v>-</v>
      </c>
      <c r="H16" s="37" t="str">
        <f t="shared" ca="1" si="48"/>
        <v>-</v>
      </c>
      <c r="I16" s="37">
        <f t="shared" ca="1" si="49"/>
        <v>500.83435628631844</v>
      </c>
      <c r="J16" s="47" t="str">
        <f t="shared" ca="1" si="1"/>
        <v>-</v>
      </c>
      <c r="K16" s="38" t="str">
        <f t="shared" ca="1" si="50"/>
        <v>-</v>
      </c>
      <c r="L16" s="37">
        <f t="shared" ca="1" si="51"/>
        <v>343.20995515330691</v>
      </c>
      <c r="M16" s="47" t="str">
        <f t="shared" ca="1" si="2"/>
        <v>-</v>
      </c>
      <c r="N16" s="38" t="str">
        <f t="shared" ca="1" si="52"/>
        <v>-</v>
      </c>
      <c r="O16" s="37">
        <f t="shared" ca="1" si="53"/>
        <v>0</v>
      </c>
      <c r="P16" s="47" t="str">
        <f t="shared" ca="1" si="3"/>
        <v>-</v>
      </c>
      <c r="Q16" s="38" t="str">
        <f t="shared" ca="1" si="54"/>
        <v>-</v>
      </c>
      <c r="R16" s="37">
        <f t="shared" ca="1" si="55"/>
        <v>0</v>
      </c>
      <c r="S16" s="47" t="str">
        <f t="shared" ca="1" si="4"/>
        <v>-</v>
      </c>
      <c r="T16" s="38" t="str">
        <f t="shared" ca="1" si="56"/>
        <v>-</v>
      </c>
      <c r="U16" s="37">
        <f t="shared" ca="1" si="57"/>
        <v>0</v>
      </c>
      <c r="V16" s="47" t="str">
        <f t="shared" ca="1" si="5"/>
        <v>-</v>
      </c>
      <c r="W16" s="38" t="str">
        <f t="shared" ca="1" si="58"/>
        <v>-</v>
      </c>
      <c r="X16" s="37">
        <f t="shared" ca="1" si="59"/>
        <v>0</v>
      </c>
      <c r="Y16" s="47" t="str">
        <f t="shared" ca="1" si="6"/>
        <v>-</v>
      </c>
      <c r="Z16" s="38" t="str">
        <f t="shared" ca="1" si="60"/>
        <v>-</v>
      </c>
      <c r="AA16" s="37">
        <f t="shared" ca="1" si="61"/>
        <v>0</v>
      </c>
      <c r="AB16" s="47" t="str">
        <f t="shared" ca="1" si="9"/>
        <v>-</v>
      </c>
      <c r="AC16" s="38" t="str">
        <f t="shared" ref="AC16:AC79" ca="1" si="62">IF($C16="","",IF(Z16&lt;&gt;"*","-",IF($C16&gt;=AD15,$C16,"*")))</f>
        <v>-</v>
      </c>
      <c r="AD16" s="37">
        <f t="shared" ref="AD16:AD79" ca="1" si="63">IF($C16="","",IF(OR(AC16="-",AC16="*"),AD15,AC16+$D16))</f>
        <v>0</v>
      </c>
      <c r="AE16" s="47" t="str">
        <f t="shared" ca="1" si="12"/>
        <v>-</v>
      </c>
      <c r="AF16" s="41" t="str">
        <f t="shared" ca="1" si="13"/>
        <v>-</v>
      </c>
      <c r="AG16" s="40">
        <f t="shared" ca="1" si="14"/>
        <v>0</v>
      </c>
      <c r="AH16" s="40" t="str">
        <f t="shared" ca="1" si="15"/>
        <v>-</v>
      </c>
      <c r="AI16" s="41" t="str">
        <f t="shared" ca="1" si="16"/>
        <v>-</v>
      </c>
      <c r="AJ16" s="40">
        <f t="shared" ca="1" si="17"/>
        <v>0</v>
      </c>
      <c r="AK16" s="40" t="str">
        <f t="shared" ca="1" si="18"/>
        <v>-</v>
      </c>
      <c r="AL16" s="41" t="str">
        <f t="shared" ca="1" si="19"/>
        <v>-</v>
      </c>
      <c r="AM16" s="40">
        <f t="shared" ca="1" si="20"/>
        <v>0</v>
      </c>
      <c r="AN16" s="40" t="str">
        <f t="shared" ca="1" si="21"/>
        <v>-</v>
      </c>
      <c r="AO16" s="41" t="str">
        <f t="shared" ca="1" si="22"/>
        <v>-</v>
      </c>
      <c r="AP16" s="40">
        <f t="shared" ca="1" si="23"/>
        <v>0</v>
      </c>
      <c r="AQ16" s="40" t="str">
        <f t="shared" ca="1" si="24"/>
        <v>-</v>
      </c>
      <c r="AR16" s="41" t="str">
        <f t="shared" ca="1" si="25"/>
        <v>-</v>
      </c>
      <c r="AS16" s="40">
        <f t="shared" ca="1" si="26"/>
        <v>0</v>
      </c>
      <c r="AT16" s="40" t="str">
        <f t="shared" ca="1" si="27"/>
        <v>-</v>
      </c>
      <c r="AU16" s="41" t="str">
        <f t="shared" ca="1" si="28"/>
        <v>-</v>
      </c>
      <c r="AV16" s="40">
        <f t="shared" ca="1" si="29"/>
        <v>0</v>
      </c>
      <c r="AW16" s="40" t="str">
        <f t="shared" ca="1" si="30"/>
        <v>-</v>
      </c>
      <c r="AX16" s="41" t="str">
        <f t="shared" ca="1" si="31"/>
        <v>-</v>
      </c>
      <c r="AY16" s="40">
        <f t="shared" ca="1" si="32"/>
        <v>0</v>
      </c>
      <c r="AZ16" s="40" t="str">
        <f t="shared" ca="1" si="33"/>
        <v>-</v>
      </c>
      <c r="BA16" s="41" t="str">
        <f t="shared" ca="1" si="34"/>
        <v>-</v>
      </c>
      <c r="BB16" s="40">
        <f t="shared" ca="1" si="35"/>
        <v>0</v>
      </c>
      <c r="BC16" s="40" t="str">
        <f t="shared" ca="1" si="36"/>
        <v>-</v>
      </c>
      <c r="BD16" s="41" t="str">
        <f t="shared" ca="1" si="37"/>
        <v>-</v>
      </c>
      <c r="BE16" s="40">
        <f t="shared" ca="1" si="38"/>
        <v>0</v>
      </c>
      <c r="BF16" s="40" t="str">
        <f t="shared" ca="1" si="39"/>
        <v>-</v>
      </c>
      <c r="BG16" s="41" t="str">
        <f t="shared" ca="1" si="40"/>
        <v>-</v>
      </c>
      <c r="BH16" s="40">
        <f t="shared" ca="1" si="41"/>
        <v>0</v>
      </c>
      <c r="BI16" s="40" t="str">
        <f t="shared" ca="1" si="42"/>
        <v>-</v>
      </c>
      <c r="BJ16" s="41" t="str">
        <f t="shared" ca="1" si="43"/>
        <v>-</v>
      </c>
      <c r="BK16" s="40">
        <f t="shared" ca="1" si="44"/>
        <v>0</v>
      </c>
      <c r="BL16" s="42" t="str">
        <f t="shared" ca="1" si="45"/>
        <v>-</v>
      </c>
      <c r="BN16" s="25">
        <v>9</v>
      </c>
    </row>
    <row r="17" spans="2:66">
      <c r="B17" s="36">
        <v>10</v>
      </c>
      <c r="C17" s="37">
        <f ca="1">'In-Outputs e falhas'!D21</f>
        <v>1185.8321350827275</v>
      </c>
      <c r="D17" s="37">
        <f ca="1">IF(C17="","",'In-Outputs e falhas'!F21)</f>
        <v>42.685656923368008</v>
      </c>
      <c r="E17" s="38">
        <f t="shared" ca="1" si="46"/>
        <v>1185.8321350827275</v>
      </c>
      <c r="F17" s="37">
        <f t="shared" ca="1" si="47"/>
        <v>1228.5177920060955</v>
      </c>
      <c r="G17" s="47" t="str">
        <f t="shared" ca="1" si="0"/>
        <v>-</v>
      </c>
      <c r="H17" s="37" t="str">
        <f t="shared" ca="1" si="48"/>
        <v>-</v>
      </c>
      <c r="I17" s="37">
        <f t="shared" ca="1" si="49"/>
        <v>500.83435628631844</v>
      </c>
      <c r="J17" s="47" t="str">
        <f t="shared" ca="1" si="1"/>
        <v>-</v>
      </c>
      <c r="K17" s="38" t="str">
        <f t="shared" ca="1" si="50"/>
        <v>-</v>
      </c>
      <c r="L17" s="37">
        <f t="shared" ca="1" si="51"/>
        <v>343.20995515330691</v>
      </c>
      <c r="M17" s="47" t="str">
        <f t="shared" ca="1" si="2"/>
        <v>-</v>
      </c>
      <c r="N17" s="38" t="str">
        <f t="shared" ca="1" si="52"/>
        <v>-</v>
      </c>
      <c r="O17" s="37">
        <f t="shared" ca="1" si="53"/>
        <v>0</v>
      </c>
      <c r="P17" s="47" t="str">
        <f t="shared" ca="1" si="3"/>
        <v>-</v>
      </c>
      <c r="Q17" s="38" t="str">
        <f t="shared" ca="1" si="54"/>
        <v>-</v>
      </c>
      <c r="R17" s="37">
        <f t="shared" ca="1" si="55"/>
        <v>0</v>
      </c>
      <c r="S17" s="47" t="str">
        <f t="shared" ca="1" si="4"/>
        <v>-</v>
      </c>
      <c r="T17" s="38" t="str">
        <f t="shared" ca="1" si="56"/>
        <v>-</v>
      </c>
      <c r="U17" s="37">
        <f t="shared" ca="1" si="57"/>
        <v>0</v>
      </c>
      <c r="V17" s="47" t="str">
        <f t="shared" ca="1" si="5"/>
        <v>-</v>
      </c>
      <c r="W17" s="38" t="str">
        <f t="shared" ca="1" si="58"/>
        <v>-</v>
      </c>
      <c r="X17" s="37">
        <f t="shared" ca="1" si="59"/>
        <v>0</v>
      </c>
      <c r="Y17" s="47" t="str">
        <f t="shared" ca="1" si="6"/>
        <v>-</v>
      </c>
      <c r="Z17" s="38" t="str">
        <f t="shared" ca="1" si="60"/>
        <v>-</v>
      </c>
      <c r="AA17" s="37">
        <f t="shared" ca="1" si="61"/>
        <v>0</v>
      </c>
      <c r="AB17" s="47" t="str">
        <f t="shared" ca="1" si="9"/>
        <v>-</v>
      </c>
      <c r="AC17" s="38" t="str">
        <f t="shared" ca="1" si="62"/>
        <v>-</v>
      </c>
      <c r="AD17" s="37">
        <f t="shared" ca="1" si="63"/>
        <v>0</v>
      </c>
      <c r="AE17" s="47" t="str">
        <f t="shared" ca="1" si="12"/>
        <v>-</v>
      </c>
      <c r="AF17" s="38" t="str">
        <f t="shared" ref="AF17:AF80" ca="1" si="64">IF($C17="","",IF(AC17&lt;&gt;"*","-",IF($C17&gt;=AG16,$C17,"*")))</f>
        <v>-</v>
      </c>
      <c r="AG17" s="37">
        <f t="shared" ref="AG17:AG80" ca="1" si="65">IF($C17="","",IF(OR(AF17="-",AF17="*"),AG16,AF17+$D17))</f>
        <v>0</v>
      </c>
      <c r="AH17" s="47" t="str">
        <f t="shared" ca="1" si="15"/>
        <v>-</v>
      </c>
      <c r="AI17" s="41" t="str">
        <f t="shared" ca="1" si="16"/>
        <v>-</v>
      </c>
      <c r="AJ17" s="40">
        <f t="shared" ca="1" si="17"/>
        <v>0</v>
      </c>
      <c r="AK17" s="40" t="str">
        <f t="shared" ca="1" si="18"/>
        <v>-</v>
      </c>
      <c r="AL17" s="41" t="str">
        <f t="shared" ca="1" si="19"/>
        <v>-</v>
      </c>
      <c r="AM17" s="40">
        <f t="shared" ca="1" si="20"/>
        <v>0</v>
      </c>
      <c r="AN17" s="40" t="str">
        <f t="shared" ca="1" si="21"/>
        <v>-</v>
      </c>
      <c r="AO17" s="41" t="str">
        <f t="shared" ca="1" si="22"/>
        <v>-</v>
      </c>
      <c r="AP17" s="40">
        <f t="shared" ca="1" si="23"/>
        <v>0</v>
      </c>
      <c r="AQ17" s="40" t="str">
        <f t="shared" ca="1" si="24"/>
        <v>-</v>
      </c>
      <c r="AR17" s="41" t="str">
        <f t="shared" ca="1" si="25"/>
        <v>-</v>
      </c>
      <c r="AS17" s="40">
        <f t="shared" ca="1" si="26"/>
        <v>0</v>
      </c>
      <c r="AT17" s="40" t="str">
        <f t="shared" ca="1" si="27"/>
        <v>-</v>
      </c>
      <c r="AU17" s="41" t="str">
        <f t="shared" ca="1" si="28"/>
        <v>-</v>
      </c>
      <c r="AV17" s="40">
        <f t="shared" ca="1" si="29"/>
        <v>0</v>
      </c>
      <c r="AW17" s="40" t="str">
        <f t="shared" ca="1" si="30"/>
        <v>-</v>
      </c>
      <c r="AX17" s="41" t="str">
        <f t="shared" ca="1" si="31"/>
        <v>-</v>
      </c>
      <c r="AY17" s="40">
        <f t="shared" ca="1" si="32"/>
        <v>0</v>
      </c>
      <c r="AZ17" s="40" t="str">
        <f t="shared" ca="1" si="33"/>
        <v>-</v>
      </c>
      <c r="BA17" s="41" t="str">
        <f t="shared" ca="1" si="34"/>
        <v>-</v>
      </c>
      <c r="BB17" s="40">
        <f t="shared" ca="1" si="35"/>
        <v>0</v>
      </c>
      <c r="BC17" s="40" t="str">
        <f t="shared" ca="1" si="36"/>
        <v>-</v>
      </c>
      <c r="BD17" s="41" t="str">
        <f t="shared" ca="1" si="37"/>
        <v>-</v>
      </c>
      <c r="BE17" s="40">
        <f t="shared" ca="1" si="38"/>
        <v>0</v>
      </c>
      <c r="BF17" s="40" t="str">
        <f t="shared" ca="1" si="39"/>
        <v>-</v>
      </c>
      <c r="BG17" s="41" t="str">
        <f t="shared" ca="1" si="40"/>
        <v>-</v>
      </c>
      <c r="BH17" s="40">
        <f t="shared" ca="1" si="41"/>
        <v>0</v>
      </c>
      <c r="BI17" s="40" t="str">
        <f t="shared" ca="1" si="42"/>
        <v>-</v>
      </c>
      <c r="BJ17" s="41" t="str">
        <f t="shared" ca="1" si="43"/>
        <v>-</v>
      </c>
      <c r="BK17" s="40">
        <f t="shared" ca="1" si="44"/>
        <v>0</v>
      </c>
      <c r="BL17" s="42" t="str">
        <f t="shared" ca="1" si="45"/>
        <v>-</v>
      </c>
      <c r="BN17" s="25">
        <v>10</v>
      </c>
    </row>
    <row r="18" spans="2:66">
      <c r="B18" s="36">
        <v>11</v>
      </c>
      <c r="C18" s="37">
        <f ca="1">'In-Outputs e falhas'!D22</f>
        <v>1520.8926935430006</v>
      </c>
      <c r="D18" s="37">
        <f ca="1">IF(C18="","",'In-Outputs e falhas'!F22)</f>
        <v>53.416666873289778</v>
      </c>
      <c r="E18" s="38">
        <f t="shared" ca="1" si="46"/>
        <v>1520.8926935430006</v>
      </c>
      <c r="F18" s="37">
        <f t="shared" ca="1" si="47"/>
        <v>1574.3093604162905</v>
      </c>
      <c r="G18" s="47" t="str">
        <f t="shared" ca="1" si="0"/>
        <v>-</v>
      </c>
      <c r="H18" s="37" t="str">
        <f t="shared" ca="1" si="48"/>
        <v>-</v>
      </c>
      <c r="I18" s="37">
        <f t="shared" ca="1" si="49"/>
        <v>500.83435628631844</v>
      </c>
      <c r="J18" s="47" t="str">
        <f t="shared" ca="1" si="1"/>
        <v>-</v>
      </c>
      <c r="K18" s="38" t="str">
        <f t="shared" ca="1" si="50"/>
        <v>-</v>
      </c>
      <c r="L18" s="37">
        <f t="shared" ca="1" si="51"/>
        <v>343.20995515330691</v>
      </c>
      <c r="M18" s="47" t="str">
        <f t="shared" ca="1" si="2"/>
        <v>-</v>
      </c>
      <c r="N18" s="38" t="str">
        <f t="shared" ca="1" si="52"/>
        <v>-</v>
      </c>
      <c r="O18" s="37">
        <f t="shared" ca="1" si="53"/>
        <v>0</v>
      </c>
      <c r="P18" s="47" t="str">
        <f t="shared" ca="1" si="3"/>
        <v>-</v>
      </c>
      <c r="Q18" s="38" t="str">
        <f t="shared" ca="1" si="54"/>
        <v>-</v>
      </c>
      <c r="R18" s="37">
        <f t="shared" ca="1" si="55"/>
        <v>0</v>
      </c>
      <c r="S18" s="47" t="str">
        <f t="shared" ca="1" si="4"/>
        <v>-</v>
      </c>
      <c r="T18" s="38" t="str">
        <f t="shared" ca="1" si="56"/>
        <v>-</v>
      </c>
      <c r="U18" s="37">
        <f t="shared" ca="1" si="57"/>
        <v>0</v>
      </c>
      <c r="V18" s="47" t="str">
        <f t="shared" ca="1" si="5"/>
        <v>-</v>
      </c>
      <c r="W18" s="38" t="str">
        <f t="shared" ca="1" si="58"/>
        <v>-</v>
      </c>
      <c r="X18" s="37">
        <f t="shared" ca="1" si="59"/>
        <v>0</v>
      </c>
      <c r="Y18" s="47" t="str">
        <f t="shared" ca="1" si="6"/>
        <v>-</v>
      </c>
      <c r="Z18" s="38" t="str">
        <f t="shared" ca="1" si="60"/>
        <v>-</v>
      </c>
      <c r="AA18" s="37">
        <f t="shared" ca="1" si="61"/>
        <v>0</v>
      </c>
      <c r="AB18" s="47" t="str">
        <f t="shared" ca="1" si="9"/>
        <v>-</v>
      </c>
      <c r="AC18" s="38" t="str">
        <f t="shared" ca="1" si="62"/>
        <v>-</v>
      </c>
      <c r="AD18" s="37">
        <f t="shared" ca="1" si="63"/>
        <v>0</v>
      </c>
      <c r="AE18" s="47" t="str">
        <f t="shared" ca="1" si="12"/>
        <v>-</v>
      </c>
      <c r="AF18" s="38" t="str">
        <f t="shared" ca="1" si="64"/>
        <v>-</v>
      </c>
      <c r="AG18" s="37">
        <f t="shared" ca="1" si="65"/>
        <v>0</v>
      </c>
      <c r="AH18" s="47" t="str">
        <f t="shared" ca="1" si="15"/>
        <v>-</v>
      </c>
      <c r="AI18" s="38" t="str">
        <f t="shared" ref="AI18:AI81" ca="1" si="66">IF($C18="","",IF(AF18&lt;&gt;"*","-",IF($C18&gt;=AJ17,$C18,"*")))</f>
        <v>-</v>
      </c>
      <c r="AJ18" s="37">
        <f t="shared" ref="AJ18:AJ81" ca="1" si="67">IF($C18="","",IF(OR(AI18="-",AI18="*"),AJ17,AI18+$D18))</f>
        <v>0</v>
      </c>
      <c r="AK18" s="47" t="str">
        <f t="shared" ca="1" si="18"/>
        <v>-</v>
      </c>
      <c r="AL18" s="41" t="str">
        <f t="shared" ca="1" si="19"/>
        <v>-</v>
      </c>
      <c r="AM18" s="40">
        <f t="shared" ca="1" si="20"/>
        <v>0</v>
      </c>
      <c r="AN18" s="40" t="str">
        <f t="shared" ca="1" si="21"/>
        <v>-</v>
      </c>
      <c r="AO18" s="41" t="str">
        <f t="shared" ca="1" si="22"/>
        <v>-</v>
      </c>
      <c r="AP18" s="40">
        <f t="shared" ca="1" si="23"/>
        <v>0</v>
      </c>
      <c r="AQ18" s="40" t="str">
        <f t="shared" ca="1" si="24"/>
        <v>-</v>
      </c>
      <c r="AR18" s="41" t="str">
        <f t="shared" ca="1" si="25"/>
        <v>-</v>
      </c>
      <c r="AS18" s="40">
        <f t="shared" ca="1" si="26"/>
        <v>0</v>
      </c>
      <c r="AT18" s="40" t="str">
        <f t="shared" ca="1" si="27"/>
        <v>-</v>
      </c>
      <c r="AU18" s="41" t="str">
        <f t="shared" ca="1" si="28"/>
        <v>-</v>
      </c>
      <c r="AV18" s="40">
        <f t="shared" ca="1" si="29"/>
        <v>0</v>
      </c>
      <c r="AW18" s="40" t="str">
        <f t="shared" ca="1" si="30"/>
        <v>-</v>
      </c>
      <c r="AX18" s="41" t="str">
        <f t="shared" ca="1" si="31"/>
        <v>-</v>
      </c>
      <c r="AY18" s="40">
        <f t="shared" ca="1" si="32"/>
        <v>0</v>
      </c>
      <c r="AZ18" s="40" t="str">
        <f t="shared" ca="1" si="33"/>
        <v>-</v>
      </c>
      <c r="BA18" s="41" t="str">
        <f t="shared" ca="1" si="34"/>
        <v>-</v>
      </c>
      <c r="BB18" s="40">
        <f t="shared" ca="1" si="35"/>
        <v>0</v>
      </c>
      <c r="BC18" s="40" t="str">
        <f t="shared" ca="1" si="36"/>
        <v>-</v>
      </c>
      <c r="BD18" s="41" t="str">
        <f t="shared" ca="1" si="37"/>
        <v>-</v>
      </c>
      <c r="BE18" s="40">
        <f t="shared" ca="1" si="38"/>
        <v>0</v>
      </c>
      <c r="BF18" s="40" t="str">
        <f t="shared" ca="1" si="39"/>
        <v>-</v>
      </c>
      <c r="BG18" s="41" t="str">
        <f t="shared" ca="1" si="40"/>
        <v>-</v>
      </c>
      <c r="BH18" s="40">
        <f t="shared" ca="1" si="41"/>
        <v>0</v>
      </c>
      <c r="BI18" s="40" t="str">
        <f t="shared" ca="1" si="42"/>
        <v>-</v>
      </c>
      <c r="BJ18" s="41" t="str">
        <f t="shared" ca="1" si="43"/>
        <v>-</v>
      </c>
      <c r="BK18" s="40">
        <f t="shared" ca="1" si="44"/>
        <v>0</v>
      </c>
      <c r="BL18" s="42" t="str">
        <f t="shared" ca="1" si="45"/>
        <v>-</v>
      </c>
      <c r="BN18" s="25">
        <v>11</v>
      </c>
    </row>
    <row r="19" spans="2:66">
      <c r="B19" s="36">
        <v>12</v>
      </c>
      <c r="C19" s="37">
        <f ca="1">'In-Outputs e falhas'!D23</f>
        <v>1571.0331075401721</v>
      </c>
      <c r="D19" s="37">
        <f ca="1">IF(C19="","",'In-Outputs e falhas'!F23)</f>
        <v>51.184051140183122</v>
      </c>
      <c r="E19" s="38" t="str">
        <f t="shared" ca="1" si="46"/>
        <v>*</v>
      </c>
      <c r="F19" s="37">
        <f t="shared" ca="1" si="47"/>
        <v>1574.3093604162905</v>
      </c>
      <c r="G19" s="47" t="str">
        <f t="shared" ca="1" si="0"/>
        <v>Passa</v>
      </c>
      <c r="H19" s="37">
        <f t="shared" ca="1" si="48"/>
        <v>1571.0331075401721</v>
      </c>
      <c r="I19" s="37">
        <f t="shared" ca="1" si="49"/>
        <v>1622.2171586803552</v>
      </c>
      <c r="J19" s="47" t="str">
        <f t="shared" ca="1" si="1"/>
        <v>-</v>
      </c>
      <c r="K19" s="38" t="str">
        <f t="shared" ca="1" si="50"/>
        <v>-</v>
      </c>
      <c r="L19" s="37">
        <f t="shared" ca="1" si="51"/>
        <v>343.20995515330691</v>
      </c>
      <c r="M19" s="47" t="str">
        <f t="shared" ca="1" si="2"/>
        <v>-</v>
      </c>
      <c r="N19" s="38" t="str">
        <f t="shared" ca="1" si="52"/>
        <v>-</v>
      </c>
      <c r="O19" s="37">
        <f t="shared" ca="1" si="53"/>
        <v>0</v>
      </c>
      <c r="P19" s="47" t="str">
        <f t="shared" ca="1" si="3"/>
        <v>-</v>
      </c>
      <c r="Q19" s="38" t="str">
        <f t="shared" ca="1" si="54"/>
        <v>-</v>
      </c>
      <c r="R19" s="37">
        <f t="shared" ca="1" si="55"/>
        <v>0</v>
      </c>
      <c r="S19" s="47" t="str">
        <f t="shared" ca="1" si="4"/>
        <v>-</v>
      </c>
      <c r="T19" s="38" t="str">
        <f t="shared" ca="1" si="56"/>
        <v>-</v>
      </c>
      <c r="U19" s="37">
        <f t="shared" ca="1" si="57"/>
        <v>0</v>
      </c>
      <c r="V19" s="47" t="str">
        <f t="shared" ca="1" si="5"/>
        <v>-</v>
      </c>
      <c r="W19" s="38" t="str">
        <f t="shared" ca="1" si="58"/>
        <v>-</v>
      </c>
      <c r="X19" s="37">
        <f t="shared" ca="1" si="59"/>
        <v>0</v>
      </c>
      <c r="Y19" s="47" t="str">
        <f t="shared" ca="1" si="6"/>
        <v>-</v>
      </c>
      <c r="Z19" s="38" t="str">
        <f t="shared" ca="1" si="60"/>
        <v>-</v>
      </c>
      <c r="AA19" s="37">
        <f t="shared" ca="1" si="61"/>
        <v>0</v>
      </c>
      <c r="AB19" s="47" t="str">
        <f t="shared" ca="1" si="9"/>
        <v>-</v>
      </c>
      <c r="AC19" s="38" t="str">
        <f t="shared" ca="1" si="62"/>
        <v>-</v>
      </c>
      <c r="AD19" s="37">
        <f t="shared" ca="1" si="63"/>
        <v>0</v>
      </c>
      <c r="AE19" s="47" t="str">
        <f t="shared" ca="1" si="12"/>
        <v>-</v>
      </c>
      <c r="AF19" s="38" t="str">
        <f t="shared" ca="1" si="64"/>
        <v>-</v>
      </c>
      <c r="AG19" s="37">
        <f t="shared" ca="1" si="65"/>
        <v>0</v>
      </c>
      <c r="AH19" s="47" t="str">
        <f t="shared" ca="1" si="15"/>
        <v>-</v>
      </c>
      <c r="AI19" s="38" t="str">
        <f t="shared" ca="1" si="66"/>
        <v>-</v>
      </c>
      <c r="AJ19" s="37">
        <f t="shared" ca="1" si="67"/>
        <v>0</v>
      </c>
      <c r="AK19" s="47" t="str">
        <f t="shared" ca="1" si="18"/>
        <v>-</v>
      </c>
      <c r="AL19" s="38" t="str">
        <f t="shared" ref="AL19:AL82" ca="1" si="68">IF($C19="","",IF(AI19&lt;&gt;"*","-",IF($C19&gt;=AM18,$C19,"*")))</f>
        <v>-</v>
      </c>
      <c r="AM19" s="37">
        <f t="shared" ref="AM19:AM82" ca="1" si="69">IF($C19="","",IF(OR(AL19="-",AL19="*"),AM18,AL19+$D19))</f>
        <v>0</v>
      </c>
      <c r="AN19" s="47" t="str">
        <f t="shared" ca="1" si="21"/>
        <v>-</v>
      </c>
      <c r="AO19" s="41" t="str">
        <f t="shared" ca="1" si="22"/>
        <v>-</v>
      </c>
      <c r="AP19" s="40">
        <f t="shared" ca="1" si="23"/>
        <v>0</v>
      </c>
      <c r="AQ19" s="40" t="str">
        <f t="shared" ca="1" si="24"/>
        <v>-</v>
      </c>
      <c r="AR19" s="41" t="str">
        <f t="shared" ca="1" si="25"/>
        <v>-</v>
      </c>
      <c r="AS19" s="40">
        <f t="shared" ca="1" si="26"/>
        <v>0</v>
      </c>
      <c r="AT19" s="40" t="str">
        <f t="shared" ca="1" si="27"/>
        <v>-</v>
      </c>
      <c r="AU19" s="41" t="str">
        <f t="shared" ca="1" si="28"/>
        <v>-</v>
      </c>
      <c r="AV19" s="40">
        <f t="shared" ca="1" si="29"/>
        <v>0</v>
      </c>
      <c r="AW19" s="40" t="str">
        <f t="shared" ca="1" si="30"/>
        <v>-</v>
      </c>
      <c r="AX19" s="41" t="str">
        <f t="shared" ca="1" si="31"/>
        <v>-</v>
      </c>
      <c r="AY19" s="40">
        <f t="shared" ca="1" si="32"/>
        <v>0</v>
      </c>
      <c r="AZ19" s="40" t="str">
        <f t="shared" ca="1" si="33"/>
        <v>-</v>
      </c>
      <c r="BA19" s="41" t="str">
        <f t="shared" ca="1" si="34"/>
        <v>-</v>
      </c>
      <c r="BB19" s="40">
        <f t="shared" ca="1" si="35"/>
        <v>0</v>
      </c>
      <c r="BC19" s="40" t="str">
        <f t="shared" ca="1" si="36"/>
        <v>-</v>
      </c>
      <c r="BD19" s="41" t="str">
        <f t="shared" ca="1" si="37"/>
        <v>-</v>
      </c>
      <c r="BE19" s="40">
        <f t="shared" ca="1" si="38"/>
        <v>0</v>
      </c>
      <c r="BF19" s="40" t="str">
        <f t="shared" ca="1" si="39"/>
        <v>-</v>
      </c>
      <c r="BG19" s="41" t="str">
        <f t="shared" ca="1" si="40"/>
        <v>-</v>
      </c>
      <c r="BH19" s="40">
        <f t="shared" ca="1" si="41"/>
        <v>0</v>
      </c>
      <c r="BI19" s="40" t="str">
        <f t="shared" ca="1" si="42"/>
        <v>-</v>
      </c>
      <c r="BJ19" s="41" t="str">
        <f t="shared" ca="1" si="43"/>
        <v>-</v>
      </c>
      <c r="BK19" s="40">
        <f t="shared" ca="1" si="44"/>
        <v>0</v>
      </c>
      <c r="BL19" s="42" t="str">
        <f t="shared" ca="1" si="45"/>
        <v>-</v>
      </c>
      <c r="BN19" s="25">
        <v>12</v>
      </c>
    </row>
    <row r="20" spans="2:66">
      <c r="B20" s="36">
        <v>13</v>
      </c>
      <c r="C20" s="37">
        <f ca="1">'In-Outputs e falhas'!D24</f>
        <v>1676.9729566010167</v>
      </c>
      <c r="D20" s="37">
        <f ca="1">IF(C20="","",'In-Outputs e falhas'!F24)</f>
        <v>50.586540124840376</v>
      </c>
      <c r="E20" s="38">
        <f t="shared" ca="1" si="46"/>
        <v>1676.9729566010167</v>
      </c>
      <c r="F20" s="37">
        <f t="shared" ca="1" si="47"/>
        <v>1727.5594967258571</v>
      </c>
      <c r="G20" s="47" t="str">
        <f t="shared" ca="1" si="0"/>
        <v>-</v>
      </c>
      <c r="H20" s="37" t="str">
        <f t="shared" ca="1" si="48"/>
        <v>-</v>
      </c>
      <c r="I20" s="37">
        <f t="shared" ca="1" si="49"/>
        <v>1622.2171586803552</v>
      </c>
      <c r="J20" s="47" t="str">
        <f t="shared" ca="1" si="1"/>
        <v>-</v>
      </c>
      <c r="K20" s="38" t="str">
        <f t="shared" ca="1" si="50"/>
        <v>-</v>
      </c>
      <c r="L20" s="37">
        <f t="shared" ca="1" si="51"/>
        <v>343.20995515330691</v>
      </c>
      <c r="M20" s="47" t="str">
        <f t="shared" ca="1" si="2"/>
        <v>-</v>
      </c>
      <c r="N20" s="38" t="str">
        <f t="shared" ca="1" si="52"/>
        <v>-</v>
      </c>
      <c r="O20" s="37">
        <f t="shared" ca="1" si="53"/>
        <v>0</v>
      </c>
      <c r="P20" s="47" t="str">
        <f t="shared" ca="1" si="3"/>
        <v>-</v>
      </c>
      <c r="Q20" s="38" t="str">
        <f t="shared" ca="1" si="54"/>
        <v>-</v>
      </c>
      <c r="R20" s="37">
        <f t="shared" ca="1" si="55"/>
        <v>0</v>
      </c>
      <c r="S20" s="47" t="str">
        <f t="shared" ca="1" si="4"/>
        <v>-</v>
      </c>
      <c r="T20" s="38" t="str">
        <f t="shared" ca="1" si="56"/>
        <v>-</v>
      </c>
      <c r="U20" s="37">
        <f t="shared" ca="1" si="57"/>
        <v>0</v>
      </c>
      <c r="V20" s="47" t="str">
        <f t="shared" ca="1" si="5"/>
        <v>-</v>
      </c>
      <c r="W20" s="38" t="str">
        <f t="shared" ca="1" si="58"/>
        <v>-</v>
      </c>
      <c r="X20" s="37">
        <f t="shared" ca="1" si="59"/>
        <v>0</v>
      </c>
      <c r="Y20" s="47" t="str">
        <f t="shared" ca="1" si="6"/>
        <v>-</v>
      </c>
      <c r="Z20" s="38" t="str">
        <f t="shared" ca="1" si="60"/>
        <v>-</v>
      </c>
      <c r="AA20" s="37">
        <f t="shared" ca="1" si="61"/>
        <v>0</v>
      </c>
      <c r="AB20" s="47" t="str">
        <f t="shared" ca="1" si="9"/>
        <v>-</v>
      </c>
      <c r="AC20" s="38" t="str">
        <f t="shared" ca="1" si="62"/>
        <v>-</v>
      </c>
      <c r="AD20" s="37">
        <f t="shared" ca="1" si="63"/>
        <v>0</v>
      </c>
      <c r="AE20" s="47" t="str">
        <f t="shared" ca="1" si="12"/>
        <v>-</v>
      </c>
      <c r="AF20" s="38" t="str">
        <f t="shared" ca="1" si="64"/>
        <v>-</v>
      </c>
      <c r="AG20" s="37">
        <f t="shared" ca="1" si="65"/>
        <v>0</v>
      </c>
      <c r="AH20" s="47" t="str">
        <f t="shared" ca="1" si="15"/>
        <v>-</v>
      </c>
      <c r="AI20" s="38" t="str">
        <f t="shared" ca="1" si="66"/>
        <v>-</v>
      </c>
      <c r="AJ20" s="37">
        <f t="shared" ca="1" si="67"/>
        <v>0</v>
      </c>
      <c r="AK20" s="47" t="str">
        <f t="shared" ca="1" si="18"/>
        <v>-</v>
      </c>
      <c r="AL20" s="38" t="str">
        <f t="shared" ca="1" si="68"/>
        <v>-</v>
      </c>
      <c r="AM20" s="37">
        <f t="shared" ca="1" si="69"/>
        <v>0</v>
      </c>
      <c r="AN20" s="47" t="str">
        <f t="shared" ca="1" si="21"/>
        <v>-</v>
      </c>
      <c r="AO20" s="38" t="str">
        <f t="shared" ref="AO20:AO83" ca="1" si="70">IF($C20="","",IF(AL20&lt;&gt;"*","-",IF($C20&gt;=AP19,$C20,"*")))</f>
        <v>-</v>
      </c>
      <c r="AP20" s="37">
        <f t="shared" ref="AP20:AP83" ca="1" si="71">IF($C20="","",IF(OR(AO20="-",AO20="*"),AP19,AO20+$D20))</f>
        <v>0</v>
      </c>
      <c r="AQ20" s="47" t="str">
        <f t="shared" ca="1" si="24"/>
        <v>-</v>
      </c>
      <c r="AR20" s="41" t="str">
        <f t="shared" ca="1" si="25"/>
        <v>-</v>
      </c>
      <c r="AS20" s="40">
        <f t="shared" ca="1" si="26"/>
        <v>0</v>
      </c>
      <c r="AT20" s="40" t="str">
        <f t="shared" ca="1" si="27"/>
        <v>-</v>
      </c>
      <c r="AU20" s="41" t="str">
        <f t="shared" ca="1" si="28"/>
        <v>-</v>
      </c>
      <c r="AV20" s="40">
        <f t="shared" ca="1" si="29"/>
        <v>0</v>
      </c>
      <c r="AW20" s="40" t="str">
        <f t="shared" ca="1" si="30"/>
        <v>-</v>
      </c>
      <c r="AX20" s="41" t="str">
        <f t="shared" ca="1" si="31"/>
        <v>-</v>
      </c>
      <c r="AY20" s="40">
        <f t="shared" ca="1" si="32"/>
        <v>0</v>
      </c>
      <c r="AZ20" s="40" t="str">
        <f t="shared" ca="1" si="33"/>
        <v>-</v>
      </c>
      <c r="BA20" s="41" t="str">
        <f t="shared" ca="1" si="34"/>
        <v>-</v>
      </c>
      <c r="BB20" s="40">
        <f t="shared" ca="1" si="35"/>
        <v>0</v>
      </c>
      <c r="BC20" s="40" t="str">
        <f t="shared" ca="1" si="36"/>
        <v>-</v>
      </c>
      <c r="BD20" s="41" t="str">
        <f t="shared" ca="1" si="37"/>
        <v>-</v>
      </c>
      <c r="BE20" s="40">
        <f t="shared" ca="1" si="38"/>
        <v>0</v>
      </c>
      <c r="BF20" s="40" t="str">
        <f t="shared" ca="1" si="39"/>
        <v>-</v>
      </c>
      <c r="BG20" s="41" t="str">
        <f t="shared" ca="1" si="40"/>
        <v>-</v>
      </c>
      <c r="BH20" s="40">
        <f t="shared" ca="1" si="41"/>
        <v>0</v>
      </c>
      <c r="BI20" s="40" t="str">
        <f t="shared" ca="1" si="42"/>
        <v>-</v>
      </c>
      <c r="BJ20" s="41" t="str">
        <f t="shared" ca="1" si="43"/>
        <v>-</v>
      </c>
      <c r="BK20" s="40">
        <f t="shared" ca="1" si="44"/>
        <v>0</v>
      </c>
      <c r="BL20" s="42" t="str">
        <f t="shared" ca="1" si="45"/>
        <v>-</v>
      </c>
      <c r="BN20" s="25">
        <v>13</v>
      </c>
    </row>
    <row r="21" spans="2:66">
      <c r="B21" s="36">
        <v>14</v>
      </c>
      <c r="C21" s="37">
        <f ca="1">'In-Outputs e falhas'!D25</f>
        <v>1895.240663195254</v>
      </c>
      <c r="D21" s="37">
        <f ca="1">IF(C21="","",'In-Outputs e falhas'!F25)</f>
        <v>47.337391428293458</v>
      </c>
      <c r="E21" s="38">
        <f t="shared" ca="1" si="46"/>
        <v>1895.240663195254</v>
      </c>
      <c r="F21" s="37">
        <f t="shared" ca="1" si="47"/>
        <v>1942.5780546235474</v>
      </c>
      <c r="G21" s="47" t="str">
        <f t="shared" ca="1" si="0"/>
        <v>-</v>
      </c>
      <c r="H21" s="37" t="str">
        <f t="shared" ca="1" si="48"/>
        <v>-</v>
      </c>
      <c r="I21" s="37">
        <f t="shared" ca="1" si="49"/>
        <v>1622.2171586803552</v>
      </c>
      <c r="J21" s="47" t="str">
        <f t="shared" ca="1" si="1"/>
        <v>-</v>
      </c>
      <c r="K21" s="38" t="str">
        <f t="shared" ca="1" si="50"/>
        <v>-</v>
      </c>
      <c r="L21" s="37">
        <f t="shared" ca="1" si="51"/>
        <v>343.20995515330691</v>
      </c>
      <c r="M21" s="47" t="str">
        <f t="shared" ca="1" si="2"/>
        <v>-</v>
      </c>
      <c r="N21" s="38" t="str">
        <f t="shared" ca="1" si="52"/>
        <v>-</v>
      </c>
      <c r="O21" s="37">
        <f t="shared" ca="1" si="53"/>
        <v>0</v>
      </c>
      <c r="P21" s="47" t="str">
        <f t="shared" ca="1" si="3"/>
        <v>-</v>
      </c>
      <c r="Q21" s="38" t="str">
        <f t="shared" ca="1" si="54"/>
        <v>-</v>
      </c>
      <c r="R21" s="37">
        <f t="shared" ca="1" si="55"/>
        <v>0</v>
      </c>
      <c r="S21" s="47" t="str">
        <f t="shared" ca="1" si="4"/>
        <v>-</v>
      </c>
      <c r="T21" s="38" t="str">
        <f t="shared" ca="1" si="56"/>
        <v>-</v>
      </c>
      <c r="U21" s="37">
        <f t="shared" ca="1" si="57"/>
        <v>0</v>
      </c>
      <c r="V21" s="47" t="str">
        <f t="shared" ca="1" si="5"/>
        <v>-</v>
      </c>
      <c r="W21" s="38" t="str">
        <f t="shared" ca="1" si="58"/>
        <v>-</v>
      </c>
      <c r="X21" s="37">
        <f t="shared" ca="1" si="59"/>
        <v>0</v>
      </c>
      <c r="Y21" s="47" t="str">
        <f t="shared" ca="1" si="6"/>
        <v>-</v>
      </c>
      <c r="Z21" s="38" t="str">
        <f t="shared" ca="1" si="60"/>
        <v>-</v>
      </c>
      <c r="AA21" s="37">
        <f t="shared" ca="1" si="61"/>
        <v>0</v>
      </c>
      <c r="AB21" s="47" t="str">
        <f t="shared" ca="1" si="9"/>
        <v>-</v>
      </c>
      <c r="AC21" s="38" t="str">
        <f t="shared" ca="1" si="62"/>
        <v>-</v>
      </c>
      <c r="AD21" s="37">
        <f t="shared" ca="1" si="63"/>
        <v>0</v>
      </c>
      <c r="AE21" s="47" t="str">
        <f t="shared" ca="1" si="12"/>
        <v>-</v>
      </c>
      <c r="AF21" s="38" t="str">
        <f t="shared" ca="1" si="64"/>
        <v>-</v>
      </c>
      <c r="AG21" s="37">
        <f t="shared" ca="1" si="65"/>
        <v>0</v>
      </c>
      <c r="AH21" s="47" t="str">
        <f t="shared" ca="1" si="15"/>
        <v>-</v>
      </c>
      <c r="AI21" s="38" t="str">
        <f t="shared" ca="1" si="66"/>
        <v>-</v>
      </c>
      <c r="AJ21" s="37">
        <f t="shared" ca="1" si="67"/>
        <v>0</v>
      </c>
      <c r="AK21" s="47" t="str">
        <f t="shared" ca="1" si="18"/>
        <v>-</v>
      </c>
      <c r="AL21" s="38" t="str">
        <f t="shared" ca="1" si="68"/>
        <v>-</v>
      </c>
      <c r="AM21" s="37">
        <f t="shared" ca="1" si="69"/>
        <v>0</v>
      </c>
      <c r="AN21" s="47" t="str">
        <f t="shared" ca="1" si="21"/>
        <v>-</v>
      </c>
      <c r="AO21" s="38" t="str">
        <f t="shared" ca="1" si="70"/>
        <v>-</v>
      </c>
      <c r="AP21" s="37">
        <f t="shared" ca="1" si="71"/>
        <v>0</v>
      </c>
      <c r="AQ21" s="47" t="str">
        <f t="shared" ca="1" si="24"/>
        <v>-</v>
      </c>
      <c r="AR21" s="38" t="str">
        <f t="shared" ref="AR21:AR84" ca="1" si="72">IF($C21="","",IF(AO21&lt;&gt;"*","-",IF($C21&gt;=AS20,$C21,"*")))</f>
        <v>-</v>
      </c>
      <c r="AS21" s="37">
        <f t="shared" ref="AS21:AS84" ca="1" si="73">IF($C21="","",IF(OR(AR21="-",AR21="*"),AS20,AR21+$D21))</f>
        <v>0</v>
      </c>
      <c r="AT21" s="47" t="str">
        <f t="shared" ca="1" si="27"/>
        <v>-</v>
      </c>
      <c r="AU21" s="41" t="str">
        <f t="shared" ca="1" si="28"/>
        <v>-</v>
      </c>
      <c r="AV21" s="40">
        <f t="shared" ca="1" si="29"/>
        <v>0</v>
      </c>
      <c r="AW21" s="40" t="str">
        <f t="shared" ca="1" si="30"/>
        <v>-</v>
      </c>
      <c r="AX21" s="41" t="str">
        <f t="shared" ca="1" si="31"/>
        <v>-</v>
      </c>
      <c r="AY21" s="40">
        <f t="shared" ca="1" si="32"/>
        <v>0</v>
      </c>
      <c r="AZ21" s="40" t="str">
        <f t="shared" ca="1" si="33"/>
        <v>-</v>
      </c>
      <c r="BA21" s="41" t="str">
        <f t="shared" ca="1" si="34"/>
        <v>-</v>
      </c>
      <c r="BB21" s="40">
        <f t="shared" ca="1" si="35"/>
        <v>0</v>
      </c>
      <c r="BC21" s="40" t="str">
        <f t="shared" ca="1" si="36"/>
        <v>-</v>
      </c>
      <c r="BD21" s="41" t="str">
        <f t="shared" ca="1" si="37"/>
        <v>-</v>
      </c>
      <c r="BE21" s="40">
        <f t="shared" ca="1" si="38"/>
        <v>0</v>
      </c>
      <c r="BF21" s="40" t="str">
        <f t="shared" ca="1" si="39"/>
        <v>-</v>
      </c>
      <c r="BG21" s="41" t="str">
        <f t="shared" ca="1" si="40"/>
        <v>-</v>
      </c>
      <c r="BH21" s="40">
        <f t="shared" ca="1" si="41"/>
        <v>0</v>
      </c>
      <c r="BI21" s="40" t="str">
        <f t="shared" ca="1" si="42"/>
        <v>-</v>
      </c>
      <c r="BJ21" s="41" t="str">
        <f t="shared" ca="1" si="43"/>
        <v>-</v>
      </c>
      <c r="BK21" s="40">
        <f t="shared" ca="1" si="44"/>
        <v>0</v>
      </c>
      <c r="BL21" s="42" t="str">
        <f t="shared" ca="1" si="45"/>
        <v>-</v>
      </c>
      <c r="BN21" s="25">
        <v>14</v>
      </c>
    </row>
    <row r="22" spans="2:66">
      <c r="B22" s="36">
        <v>15</v>
      </c>
      <c r="C22" s="37">
        <f ca="1">'In-Outputs e falhas'!D26</f>
        <v>1956.082726971234</v>
      </c>
      <c r="D22" s="37">
        <f ca="1">IF(C22="","",'In-Outputs e falhas'!F26)</f>
        <v>43.119555196797783</v>
      </c>
      <c r="E22" s="38">
        <f t="shared" ca="1" si="46"/>
        <v>1956.082726971234</v>
      </c>
      <c r="F22" s="37">
        <f t="shared" ca="1" si="47"/>
        <v>1999.2022821680318</v>
      </c>
      <c r="G22" s="47" t="str">
        <f t="shared" ca="1" si="0"/>
        <v>-</v>
      </c>
      <c r="H22" s="37" t="str">
        <f t="shared" ca="1" si="48"/>
        <v>-</v>
      </c>
      <c r="I22" s="37">
        <f t="shared" ca="1" si="49"/>
        <v>1622.2171586803552</v>
      </c>
      <c r="J22" s="47" t="str">
        <f t="shared" ca="1" si="1"/>
        <v>-</v>
      </c>
      <c r="K22" s="38" t="str">
        <f t="shared" ca="1" si="50"/>
        <v>-</v>
      </c>
      <c r="L22" s="37">
        <f t="shared" ca="1" si="51"/>
        <v>343.20995515330691</v>
      </c>
      <c r="M22" s="47" t="str">
        <f t="shared" ca="1" si="2"/>
        <v>-</v>
      </c>
      <c r="N22" s="38" t="str">
        <f t="shared" ca="1" si="52"/>
        <v>-</v>
      </c>
      <c r="O22" s="37">
        <f t="shared" ca="1" si="53"/>
        <v>0</v>
      </c>
      <c r="P22" s="47" t="str">
        <f t="shared" ca="1" si="3"/>
        <v>-</v>
      </c>
      <c r="Q22" s="38" t="str">
        <f t="shared" ca="1" si="54"/>
        <v>-</v>
      </c>
      <c r="R22" s="37">
        <f t="shared" ca="1" si="55"/>
        <v>0</v>
      </c>
      <c r="S22" s="47" t="str">
        <f t="shared" ca="1" si="4"/>
        <v>-</v>
      </c>
      <c r="T22" s="38" t="str">
        <f t="shared" ca="1" si="56"/>
        <v>-</v>
      </c>
      <c r="U22" s="37">
        <f t="shared" ca="1" si="57"/>
        <v>0</v>
      </c>
      <c r="V22" s="47" t="str">
        <f t="shared" ca="1" si="5"/>
        <v>-</v>
      </c>
      <c r="W22" s="38" t="str">
        <f t="shared" ca="1" si="58"/>
        <v>-</v>
      </c>
      <c r="X22" s="37">
        <f t="shared" ca="1" si="59"/>
        <v>0</v>
      </c>
      <c r="Y22" s="47" t="str">
        <f t="shared" ca="1" si="6"/>
        <v>-</v>
      </c>
      <c r="Z22" s="38" t="str">
        <f t="shared" ca="1" si="60"/>
        <v>-</v>
      </c>
      <c r="AA22" s="37">
        <f t="shared" ca="1" si="61"/>
        <v>0</v>
      </c>
      <c r="AB22" s="47" t="str">
        <f t="shared" ca="1" si="9"/>
        <v>-</v>
      </c>
      <c r="AC22" s="38" t="str">
        <f t="shared" ca="1" si="62"/>
        <v>-</v>
      </c>
      <c r="AD22" s="37">
        <f t="shared" ca="1" si="63"/>
        <v>0</v>
      </c>
      <c r="AE22" s="47" t="str">
        <f t="shared" ca="1" si="12"/>
        <v>-</v>
      </c>
      <c r="AF22" s="38" t="str">
        <f t="shared" ca="1" si="64"/>
        <v>-</v>
      </c>
      <c r="AG22" s="37">
        <f t="shared" ca="1" si="65"/>
        <v>0</v>
      </c>
      <c r="AH22" s="47" t="str">
        <f t="shared" ca="1" si="15"/>
        <v>-</v>
      </c>
      <c r="AI22" s="38" t="str">
        <f t="shared" ca="1" si="66"/>
        <v>-</v>
      </c>
      <c r="AJ22" s="37">
        <f t="shared" ca="1" si="67"/>
        <v>0</v>
      </c>
      <c r="AK22" s="47" t="str">
        <f t="shared" ca="1" si="18"/>
        <v>-</v>
      </c>
      <c r="AL22" s="38" t="str">
        <f t="shared" ca="1" si="68"/>
        <v>-</v>
      </c>
      <c r="AM22" s="37">
        <f t="shared" ca="1" si="69"/>
        <v>0</v>
      </c>
      <c r="AN22" s="47" t="str">
        <f t="shared" ca="1" si="21"/>
        <v>-</v>
      </c>
      <c r="AO22" s="38" t="str">
        <f t="shared" ca="1" si="70"/>
        <v>-</v>
      </c>
      <c r="AP22" s="37">
        <f t="shared" ca="1" si="71"/>
        <v>0</v>
      </c>
      <c r="AQ22" s="47" t="str">
        <f t="shared" ca="1" si="24"/>
        <v>-</v>
      </c>
      <c r="AR22" s="38" t="str">
        <f t="shared" ca="1" si="72"/>
        <v>-</v>
      </c>
      <c r="AS22" s="37">
        <f t="shared" ca="1" si="73"/>
        <v>0</v>
      </c>
      <c r="AT22" s="47" t="str">
        <f t="shared" ca="1" si="27"/>
        <v>-</v>
      </c>
      <c r="AU22" s="38" t="str">
        <f t="shared" ref="AU22:AU85" ca="1" si="74">IF($C22="","",IF(AR22&lt;&gt;"*","-",IF($C22&gt;=AV21,$C22,"*")))</f>
        <v>-</v>
      </c>
      <c r="AV22" s="37">
        <f t="shared" ref="AV22:AV85" ca="1" si="75">IF($C22="","",IF(OR(AU22="-",AU22="*"),AV21,AU22+$D22))</f>
        <v>0</v>
      </c>
      <c r="AW22" s="47" t="str">
        <f t="shared" ca="1" si="30"/>
        <v>-</v>
      </c>
      <c r="AX22" s="41" t="str">
        <f t="shared" ca="1" si="31"/>
        <v>-</v>
      </c>
      <c r="AY22" s="40">
        <f t="shared" ca="1" si="32"/>
        <v>0</v>
      </c>
      <c r="AZ22" s="40" t="str">
        <f t="shared" ca="1" si="33"/>
        <v>-</v>
      </c>
      <c r="BA22" s="41" t="str">
        <f t="shared" ca="1" si="34"/>
        <v>-</v>
      </c>
      <c r="BB22" s="40">
        <f t="shared" ca="1" si="35"/>
        <v>0</v>
      </c>
      <c r="BC22" s="40" t="str">
        <f t="shared" ca="1" si="36"/>
        <v>-</v>
      </c>
      <c r="BD22" s="41" t="str">
        <f t="shared" ca="1" si="37"/>
        <v>-</v>
      </c>
      <c r="BE22" s="40">
        <f t="shared" ca="1" si="38"/>
        <v>0</v>
      </c>
      <c r="BF22" s="40" t="str">
        <f t="shared" ca="1" si="39"/>
        <v>-</v>
      </c>
      <c r="BG22" s="41" t="str">
        <f t="shared" ca="1" si="40"/>
        <v>-</v>
      </c>
      <c r="BH22" s="40">
        <f t="shared" ca="1" si="41"/>
        <v>0</v>
      </c>
      <c r="BI22" s="40" t="str">
        <f t="shared" ca="1" si="42"/>
        <v>-</v>
      </c>
      <c r="BJ22" s="41" t="str">
        <f t="shared" ca="1" si="43"/>
        <v>-</v>
      </c>
      <c r="BK22" s="40">
        <f t="shared" ca="1" si="44"/>
        <v>0</v>
      </c>
      <c r="BL22" s="42" t="str">
        <f t="shared" ca="1" si="45"/>
        <v>-</v>
      </c>
      <c r="BN22" s="25">
        <v>15</v>
      </c>
    </row>
    <row r="23" spans="2:66">
      <c r="B23" s="36">
        <v>16</v>
      </c>
      <c r="C23" s="37">
        <f ca="1">'In-Outputs e falhas'!D27</f>
        <v>1971.4827155168455</v>
      </c>
      <c r="D23" s="37">
        <f ca="1">IF(C23="","",'In-Outputs e falhas'!F27)</f>
        <v>45.83101738350878</v>
      </c>
      <c r="E23" s="38" t="str">
        <f t="shared" ca="1" si="46"/>
        <v>*</v>
      </c>
      <c r="F23" s="37">
        <f t="shared" ca="1" si="47"/>
        <v>1999.2022821680318</v>
      </c>
      <c r="G23" s="47" t="str">
        <f t="shared" ca="1" si="0"/>
        <v>Passa</v>
      </c>
      <c r="H23" s="37">
        <f t="shared" ca="1" si="48"/>
        <v>1971.4827155168455</v>
      </c>
      <c r="I23" s="37">
        <f t="shared" ca="1" si="49"/>
        <v>2017.3137329003544</v>
      </c>
      <c r="J23" s="47" t="str">
        <f t="shared" ca="1" si="1"/>
        <v>-</v>
      </c>
      <c r="K23" s="38" t="str">
        <f t="shared" ca="1" si="50"/>
        <v>-</v>
      </c>
      <c r="L23" s="37">
        <f t="shared" ca="1" si="51"/>
        <v>343.20995515330691</v>
      </c>
      <c r="M23" s="47" t="str">
        <f t="shared" ca="1" si="2"/>
        <v>-</v>
      </c>
      <c r="N23" s="38" t="str">
        <f t="shared" ca="1" si="52"/>
        <v>-</v>
      </c>
      <c r="O23" s="37">
        <f t="shared" ca="1" si="53"/>
        <v>0</v>
      </c>
      <c r="P23" s="47" t="str">
        <f t="shared" ca="1" si="3"/>
        <v>-</v>
      </c>
      <c r="Q23" s="38" t="str">
        <f t="shared" ca="1" si="54"/>
        <v>-</v>
      </c>
      <c r="R23" s="37">
        <f t="shared" ca="1" si="55"/>
        <v>0</v>
      </c>
      <c r="S23" s="47" t="str">
        <f t="shared" ca="1" si="4"/>
        <v>-</v>
      </c>
      <c r="T23" s="38" t="str">
        <f t="shared" ca="1" si="56"/>
        <v>-</v>
      </c>
      <c r="U23" s="37">
        <f t="shared" ca="1" si="57"/>
        <v>0</v>
      </c>
      <c r="V23" s="47" t="str">
        <f t="shared" ca="1" si="5"/>
        <v>-</v>
      </c>
      <c r="W23" s="38" t="str">
        <f t="shared" ca="1" si="58"/>
        <v>-</v>
      </c>
      <c r="X23" s="37">
        <f t="shared" ca="1" si="59"/>
        <v>0</v>
      </c>
      <c r="Y23" s="47" t="str">
        <f t="shared" ca="1" si="6"/>
        <v>-</v>
      </c>
      <c r="Z23" s="38" t="str">
        <f t="shared" ca="1" si="60"/>
        <v>-</v>
      </c>
      <c r="AA23" s="37">
        <f t="shared" ca="1" si="61"/>
        <v>0</v>
      </c>
      <c r="AB23" s="47" t="str">
        <f t="shared" ca="1" si="9"/>
        <v>-</v>
      </c>
      <c r="AC23" s="38" t="str">
        <f t="shared" ca="1" si="62"/>
        <v>-</v>
      </c>
      <c r="AD23" s="37">
        <f t="shared" ca="1" si="63"/>
        <v>0</v>
      </c>
      <c r="AE23" s="47" t="str">
        <f t="shared" ca="1" si="12"/>
        <v>-</v>
      </c>
      <c r="AF23" s="38" t="str">
        <f t="shared" ca="1" si="64"/>
        <v>-</v>
      </c>
      <c r="AG23" s="37">
        <f t="shared" ca="1" si="65"/>
        <v>0</v>
      </c>
      <c r="AH23" s="47" t="str">
        <f t="shared" ca="1" si="15"/>
        <v>-</v>
      </c>
      <c r="AI23" s="38" t="str">
        <f t="shared" ca="1" si="66"/>
        <v>-</v>
      </c>
      <c r="AJ23" s="37">
        <f t="shared" ca="1" si="67"/>
        <v>0</v>
      </c>
      <c r="AK23" s="47" t="str">
        <f t="shared" ca="1" si="18"/>
        <v>-</v>
      </c>
      <c r="AL23" s="38" t="str">
        <f t="shared" ca="1" si="68"/>
        <v>-</v>
      </c>
      <c r="AM23" s="37">
        <f t="shared" ca="1" si="69"/>
        <v>0</v>
      </c>
      <c r="AN23" s="47" t="str">
        <f t="shared" ca="1" si="21"/>
        <v>-</v>
      </c>
      <c r="AO23" s="38" t="str">
        <f t="shared" ca="1" si="70"/>
        <v>-</v>
      </c>
      <c r="AP23" s="37">
        <f t="shared" ca="1" si="71"/>
        <v>0</v>
      </c>
      <c r="AQ23" s="47" t="str">
        <f t="shared" ca="1" si="24"/>
        <v>-</v>
      </c>
      <c r="AR23" s="38" t="str">
        <f t="shared" ca="1" si="72"/>
        <v>-</v>
      </c>
      <c r="AS23" s="37">
        <f t="shared" ca="1" si="73"/>
        <v>0</v>
      </c>
      <c r="AT23" s="47" t="str">
        <f t="shared" ca="1" si="27"/>
        <v>-</v>
      </c>
      <c r="AU23" s="38" t="str">
        <f t="shared" ca="1" si="74"/>
        <v>-</v>
      </c>
      <c r="AV23" s="37">
        <f t="shared" ca="1" si="75"/>
        <v>0</v>
      </c>
      <c r="AW23" s="47" t="str">
        <f t="shared" ca="1" si="30"/>
        <v>-</v>
      </c>
      <c r="AX23" s="38" t="str">
        <f t="shared" ref="AX23:AX86" ca="1" si="76">IF($C23="","",IF(AU23&lt;&gt;"*","-",IF($C23&gt;=AY22,$C23,"*")))</f>
        <v>-</v>
      </c>
      <c r="AY23" s="37">
        <f t="shared" ref="AY23:AY86" ca="1" si="77">IF($C23="","",IF(OR(AX23="-",AX23="*"),AY22,AX23+$D23))</f>
        <v>0</v>
      </c>
      <c r="AZ23" s="47" t="str">
        <f t="shared" ca="1" si="33"/>
        <v>-</v>
      </c>
      <c r="BA23" s="41" t="str">
        <f t="shared" ca="1" si="34"/>
        <v>-</v>
      </c>
      <c r="BB23" s="40">
        <f t="shared" ca="1" si="35"/>
        <v>0</v>
      </c>
      <c r="BC23" s="40" t="str">
        <f t="shared" ca="1" si="36"/>
        <v>-</v>
      </c>
      <c r="BD23" s="41" t="str">
        <f t="shared" ca="1" si="37"/>
        <v>-</v>
      </c>
      <c r="BE23" s="40">
        <f t="shared" ca="1" si="38"/>
        <v>0</v>
      </c>
      <c r="BF23" s="40" t="str">
        <f t="shared" ca="1" si="39"/>
        <v>-</v>
      </c>
      <c r="BG23" s="41" t="str">
        <f t="shared" ca="1" si="40"/>
        <v>-</v>
      </c>
      <c r="BH23" s="40">
        <f t="shared" ca="1" si="41"/>
        <v>0</v>
      </c>
      <c r="BI23" s="40" t="str">
        <f t="shared" ca="1" si="42"/>
        <v>-</v>
      </c>
      <c r="BJ23" s="41" t="str">
        <f t="shared" ca="1" si="43"/>
        <v>-</v>
      </c>
      <c r="BK23" s="40">
        <f t="shared" ca="1" si="44"/>
        <v>0</v>
      </c>
      <c r="BL23" s="42" t="str">
        <f t="shared" ca="1" si="45"/>
        <v>-</v>
      </c>
      <c r="BN23" s="25">
        <v>16</v>
      </c>
    </row>
    <row r="24" spans="2:66">
      <c r="B24" s="36">
        <v>17</v>
      </c>
      <c r="C24" s="37">
        <f ca="1">'In-Outputs e falhas'!D28</f>
        <v>2140.4766857628706</v>
      </c>
      <c r="D24" s="37">
        <f ca="1">IF(C24="","",'In-Outputs e falhas'!F28)</f>
        <v>51.436896530651133</v>
      </c>
      <c r="E24" s="38">
        <f t="shared" ca="1" si="46"/>
        <v>2140.4766857628706</v>
      </c>
      <c r="F24" s="37">
        <f t="shared" ca="1" si="47"/>
        <v>2191.9135822935218</v>
      </c>
      <c r="G24" s="47" t="str">
        <f t="shared" ca="1" si="0"/>
        <v>-</v>
      </c>
      <c r="H24" s="37" t="str">
        <f t="shared" ca="1" si="48"/>
        <v>-</v>
      </c>
      <c r="I24" s="37">
        <f t="shared" ca="1" si="49"/>
        <v>2017.3137329003544</v>
      </c>
      <c r="J24" s="47" t="str">
        <f t="shared" ca="1" si="1"/>
        <v>-</v>
      </c>
      <c r="K24" s="38" t="str">
        <f t="shared" ca="1" si="50"/>
        <v>-</v>
      </c>
      <c r="L24" s="37">
        <f t="shared" ca="1" si="51"/>
        <v>343.20995515330691</v>
      </c>
      <c r="M24" s="47" t="str">
        <f t="shared" ca="1" si="2"/>
        <v>-</v>
      </c>
      <c r="N24" s="38" t="str">
        <f t="shared" ca="1" si="52"/>
        <v>-</v>
      </c>
      <c r="O24" s="37">
        <f t="shared" ca="1" si="53"/>
        <v>0</v>
      </c>
      <c r="P24" s="47" t="str">
        <f t="shared" ca="1" si="3"/>
        <v>-</v>
      </c>
      <c r="Q24" s="38" t="str">
        <f t="shared" ca="1" si="54"/>
        <v>-</v>
      </c>
      <c r="R24" s="37">
        <f t="shared" ca="1" si="55"/>
        <v>0</v>
      </c>
      <c r="S24" s="47" t="str">
        <f t="shared" ca="1" si="4"/>
        <v>-</v>
      </c>
      <c r="T24" s="38" t="str">
        <f t="shared" ca="1" si="56"/>
        <v>-</v>
      </c>
      <c r="U24" s="37">
        <f t="shared" ca="1" si="57"/>
        <v>0</v>
      </c>
      <c r="V24" s="47" t="str">
        <f t="shared" ca="1" si="5"/>
        <v>-</v>
      </c>
      <c r="W24" s="38" t="str">
        <f t="shared" ca="1" si="58"/>
        <v>-</v>
      </c>
      <c r="X24" s="37">
        <f t="shared" ca="1" si="59"/>
        <v>0</v>
      </c>
      <c r="Y24" s="47" t="str">
        <f t="shared" ca="1" si="6"/>
        <v>-</v>
      </c>
      <c r="Z24" s="38" t="str">
        <f t="shared" ca="1" si="60"/>
        <v>-</v>
      </c>
      <c r="AA24" s="37">
        <f t="shared" ca="1" si="61"/>
        <v>0</v>
      </c>
      <c r="AB24" s="47" t="str">
        <f t="shared" ca="1" si="9"/>
        <v>-</v>
      </c>
      <c r="AC24" s="38" t="str">
        <f t="shared" ca="1" si="62"/>
        <v>-</v>
      </c>
      <c r="AD24" s="37">
        <f t="shared" ca="1" si="63"/>
        <v>0</v>
      </c>
      <c r="AE24" s="47" t="str">
        <f t="shared" ca="1" si="12"/>
        <v>-</v>
      </c>
      <c r="AF24" s="38" t="str">
        <f t="shared" ca="1" si="64"/>
        <v>-</v>
      </c>
      <c r="AG24" s="37">
        <f t="shared" ca="1" si="65"/>
        <v>0</v>
      </c>
      <c r="AH24" s="47" t="str">
        <f t="shared" ca="1" si="15"/>
        <v>-</v>
      </c>
      <c r="AI24" s="38" t="str">
        <f t="shared" ca="1" si="66"/>
        <v>-</v>
      </c>
      <c r="AJ24" s="37">
        <f t="shared" ca="1" si="67"/>
        <v>0</v>
      </c>
      <c r="AK24" s="47" t="str">
        <f t="shared" ca="1" si="18"/>
        <v>-</v>
      </c>
      <c r="AL24" s="38" t="str">
        <f t="shared" ca="1" si="68"/>
        <v>-</v>
      </c>
      <c r="AM24" s="37">
        <f t="shared" ca="1" si="69"/>
        <v>0</v>
      </c>
      <c r="AN24" s="47" t="str">
        <f t="shared" ca="1" si="21"/>
        <v>-</v>
      </c>
      <c r="AO24" s="38" t="str">
        <f t="shared" ca="1" si="70"/>
        <v>-</v>
      </c>
      <c r="AP24" s="37">
        <f t="shared" ca="1" si="71"/>
        <v>0</v>
      </c>
      <c r="AQ24" s="47" t="str">
        <f t="shared" ca="1" si="24"/>
        <v>-</v>
      </c>
      <c r="AR24" s="38" t="str">
        <f t="shared" ca="1" si="72"/>
        <v>-</v>
      </c>
      <c r="AS24" s="37">
        <f t="shared" ca="1" si="73"/>
        <v>0</v>
      </c>
      <c r="AT24" s="47" t="str">
        <f t="shared" ca="1" si="27"/>
        <v>-</v>
      </c>
      <c r="AU24" s="38" t="str">
        <f t="shared" ca="1" si="74"/>
        <v>-</v>
      </c>
      <c r="AV24" s="37">
        <f t="shared" ca="1" si="75"/>
        <v>0</v>
      </c>
      <c r="AW24" s="47" t="str">
        <f t="shared" ca="1" si="30"/>
        <v>-</v>
      </c>
      <c r="AX24" s="38" t="str">
        <f t="shared" ca="1" si="76"/>
        <v>-</v>
      </c>
      <c r="AY24" s="37">
        <f t="shared" ca="1" si="77"/>
        <v>0</v>
      </c>
      <c r="AZ24" s="47" t="str">
        <f t="shared" ca="1" si="33"/>
        <v>-</v>
      </c>
      <c r="BA24" s="38" t="str">
        <f ca="1">IF($C24="","",IF(AX24&lt;&gt;"*","-",IF($C24&gt;=BB23,$C24,"*")))</f>
        <v>-</v>
      </c>
      <c r="BB24" s="37">
        <f ca="1">IF($C24="","",IF(OR(BA24="-",BA24="*"),BB23,BA24+$D24))</f>
        <v>0</v>
      </c>
      <c r="BC24" s="47" t="str">
        <f t="shared" ca="1" si="36"/>
        <v>-</v>
      </c>
      <c r="BD24" s="41" t="str">
        <f t="shared" ca="1" si="37"/>
        <v>-</v>
      </c>
      <c r="BE24" s="40">
        <f t="shared" ca="1" si="38"/>
        <v>0</v>
      </c>
      <c r="BF24" s="40" t="str">
        <f t="shared" ca="1" si="39"/>
        <v>-</v>
      </c>
      <c r="BG24" s="41" t="str">
        <f t="shared" ca="1" si="40"/>
        <v>-</v>
      </c>
      <c r="BH24" s="40">
        <f t="shared" ca="1" si="41"/>
        <v>0</v>
      </c>
      <c r="BI24" s="40" t="str">
        <f t="shared" ca="1" si="42"/>
        <v>-</v>
      </c>
      <c r="BJ24" s="41" t="str">
        <f t="shared" ca="1" si="43"/>
        <v>-</v>
      </c>
      <c r="BK24" s="40">
        <f t="shared" ca="1" si="44"/>
        <v>0</v>
      </c>
      <c r="BL24" s="42" t="str">
        <f t="shared" ca="1" si="45"/>
        <v>-</v>
      </c>
      <c r="BN24" s="25">
        <v>17</v>
      </c>
    </row>
    <row r="25" spans="2:66">
      <c r="B25" s="36">
        <v>18</v>
      </c>
      <c r="C25" s="37">
        <f ca="1">'In-Outputs e falhas'!D29</f>
        <v>2182.5618821642274</v>
      </c>
      <c r="D25" s="37">
        <f ca="1">IF(C25="","",'In-Outputs e falhas'!F29)</f>
        <v>49.852510640120684</v>
      </c>
      <c r="E25" s="38" t="str">
        <f t="shared" ca="1" si="46"/>
        <v>*</v>
      </c>
      <c r="F25" s="37">
        <f t="shared" ca="1" si="47"/>
        <v>2191.9135822935218</v>
      </c>
      <c r="G25" s="47" t="str">
        <f t="shared" ca="1" si="0"/>
        <v>Passa</v>
      </c>
      <c r="H25" s="37">
        <f t="shared" ca="1" si="48"/>
        <v>2182.5618821642274</v>
      </c>
      <c r="I25" s="37">
        <f t="shared" ca="1" si="49"/>
        <v>2232.4143928043482</v>
      </c>
      <c r="J25" s="47" t="str">
        <f t="shared" ca="1" si="1"/>
        <v>-</v>
      </c>
      <c r="K25" s="38" t="str">
        <f t="shared" ca="1" si="50"/>
        <v>-</v>
      </c>
      <c r="L25" s="37">
        <f t="shared" ca="1" si="51"/>
        <v>343.20995515330691</v>
      </c>
      <c r="M25" s="47" t="str">
        <f t="shared" ca="1" si="2"/>
        <v>-</v>
      </c>
      <c r="N25" s="38" t="str">
        <f t="shared" ca="1" si="52"/>
        <v>-</v>
      </c>
      <c r="O25" s="37">
        <f t="shared" ca="1" si="53"/>
        <v>0</v>
      </c>
      <c r="P25" s="47" t="str">
        <f t="shared" ca="1" si="3"/>
        <v>-</v>
      </c>
      <c r="Q25" s="38" t="str">
        <f t="shared" ca="1" si="54"/>
        <v>-</v>
      </c>
      <c r="R25" s="37">
        <f t="shared" ca="1" si="55"/>
        <v>0</v>
      </c>
      <c r="S25" s="47" t="str">
        <f t="shared" ca="1" si="4"/>
        <v>-</v>
      </c>
      <c r="T25" s="38" t="str">
        <f t="shared" ca="1" si="56"/>
        <v>-</v>
      </c>
      <c r="U25" s="37">
        <f t="shared" ca="1" si="57"/>
        <v>0</v>
      </c>
      <c r="V25" s="47" t="str">
        <f t="shared" ca="1" si="5"/>
        <v>-</v>
      </c>
      <c r="W25" s="38" t="str">
        <f ca="1">IF($C25="","",IF(T25&lt;&gt;"*","-",IF($C25&gt;=X24,$C25,"*")))</f>
        <v>-</v>
      </c>
      <c r="X25" s="37">
        <f ca="1">IF($C25="","",IF(OR(W25="-",W25="*"),X24,W25+$D25))</f>
        <v>0</v>
      </c>
      <c r="Y25" s="47" t="str">
        <f t="shared" ca="1" si="6"/>
        <v>-</v>
      </c>
      <c r="Z25" s="38" t="str">
        <f t="shared" ca="1" si="60"/>
        <v>-</v>
      </c>
      <c r="AA25" s="37">
        <f t="shared" ca="1" si="61"/>
        <v>0</v>
      </c>
      <c r="AB25" s="47" t="str">
        <f t="shared" ca="1" si="9"/>
        <v>-</v>
      </c>
      <c r="AC25" s="38" t="str">
        <f t="shared" ca="1" si="62"/>
        <v>-</v>
      </c>
      <c r="AD25" s="37">
        <f t="shared" ca="1" si="63"/>
        <v>0</v>
      </c>
      <c r="AE25" s="47" t="str">
        <f t="shared" ca="1" si="12"/>
        <v>-</v>
      </c>
      <c r="AF25" s="38" t="str">
        <f t="shared" ca="1" si="64"/>
        <v>-</v>
      </c>
      <c r="AG25" s="37">
        <f t="shared" ca="1" si="65"/>
        <v>0</v>
      </c>
      <c r="AH25" s="47" t="str">
        <f t="shared" ca="1" si="15"/>
        <v>-</v>
      </c>
      <c r="AI25" s="38" t="str">
        <f t="shared" ca="1" si="66"/>
        <v>-</v>
      </c>
      <c r="AJ25" s="37">
        <f t="shared" ca="1" si="67"/>
        <v>0</v>
      </c>
      <c r="AK25" s="47" t="str">
        <f t="shared" ca="1" si="18"/>
        <v>-</v>
      </c>
      <c r="AL25" s="38" t="str">
        <f t="shared" ca="1" si="68"/>
        <v>-</v>
      </c>
      <c r="AM25" s="37">
        <f t="shared" ca="1" si="69"/>
        <v>0</v>
      </c>
      <c r="AN25" s="47" t="str">
        <f t="shared" ca="1" si="21"/>
        <v>-</v>
      </c>
      <c r="AO25" s="38" t="str">
        <f t="shared" ca="1" si="70"/>
        <v>-</v>
      </c>
      <c r="AP25" s="37">
        <f t="shared" ca="1" si="71"/>
        <v>0</v>
      </c>
      <c r="AQ25" s="47" t="str">
        <f t="shared" ca="1" si="24"/>
        <v>-</v>
      </c>
      <c r="AR25" s="38" t="str">
        <f t="shared" ca="1" si="72"/>
        <v>-</v>
      </c>
      <c r="AS25" s="37">
        <f t="shared" ca="1" si="73"/>
        <v>0</v>
      </c>
      <c r="AT25" s="47" t="str">
        <f t="shared" ca="1" si="27"/>
        <v>-</v>
      </c>
      <c r="AU25" s="38" t="str">
        <f t="shared" ca="1" si="74"/>
        <v>-</v>
      </c>
      <c r="AV25" s="37">
        <f t="shared" ca="1" si="75"/>
        <v>0</v>
      </c>
      <c r="AW25" s="47" t="str">
        <f t="shared" ca="1" si="30"/>
        <v>-</v>
      </c>
      <c r="AX25" s="38" t="str">
        <f t="shared" ca="1" si="76"/>
        <v>-</v>
      </c>
      <c r="AY25" s="37">
        <f t="shared" ca="1" si="77"/>
        <v>0</v>
      </c>
      <c r="AZ25" s="47" t="str">
        <f t="shared" ca="1" si="33"/>
        <v>-</v>
      </c>
      <c r="BA25" s="38" t="str">
        <f t="shared" ref="BA25:BA88" ca="1" si="78">IF($C25="","",IF(AX25&lt;&gt;"*","-",IF($C25&gt;=BB24,$C25,"*")))</f>
        <v>-</v>
      </c>
      <c r="BB25" s="37">
        <f t="shared" ref="BB25:BB88" ca="1" si="79">IF($C25="","",IF(OR(BA25="-",BA25="*"),BB24,BA25+$D25))</f>
        <v>0</v>
      </c>
      <c r="BC25" s="47" t="str">
        <f t="shared" ca="1" si="36"/>
        <v>-</v>
      </c>
      <c r="BD25" s="38" t="str">
        <f ca="1">IF($C25="","",IF(BA25&lt;&gt;"*","-",IF($C25&gt;=BE24,$C25,"*")))</f>
        <v>-</v>
      </c>
      <c r="BE25" s="37">
        <f ca="1">IF($C25="","",IF(OR(BD25="-",BD25="*"),BE24,BD25+$D25))</f>
        <v>0</v>
      </c>
      <c r="BF25" s="47" t="str">
        <f t="shared" ca="1" si="39"/>
        <v>-</v>
      </c>
      <c r="BG25" s="41" t="str">
        <f t="shared" ca="1" si="40"/>
        <v>-</v>
      </c>
      <c r="BH25" s="40">
        <f t="shared" ca="1" si="41"/>
        <v>0</v>
      </c>
      <c r="BI25" s="40" t="str">
        <f t="shared" ca="1" si="42"/>
        <v>-</v>
      </c>
      <c r="BJ25" s="41" t="str">
        <f t="shared" ca="1" si="43"/>
        <v>-</v>
      </c>
      <c r="BK25" s="40">
        <f t="shared" ca="1" si="44"/>
        <v>0</v>
      </c>
      <c r="BL25" s="42" t="str">
        <f t="shared" ca="1" si="45"/>
        <v>-</v>
      </c>
      <c r="BN25" s="25">
        <v>18</v>
      </c>
    </row>
    <row r="26" spans="2:66">
      <c r="B26" s="36">
        <v>19</v>
      </c>
      <c r="C26" s="37">
        <f ca="1">'In-Outputs e falhas'!D30</f>
        <v>2203.524186928742</v>
      </c>
      <c r="D26" s="37">
        <f ca="1">IF(C26="","",'In-Outputs e falhas'!F30)</f>
        <v>55.233307013749091</v>
      </c>
      <c r="E26" s="38">
        <f t="shared" ca="1" si="46"/>
        <v>2203.524186928742</v>
      </c>
      <c r="F26" s="37">
        <f t="shared" ca="1" si="47"/>
        <v>2258.7574939424912</v>
      </c>
      <c r="G26" s="47" t="str">
        <f t="shared" ca="1" si="0"/>
        <v>-</v>
      </c>
      <c r="H26" s="37" t="str">
        <f t="shared" ca="1" si="48"/>
        <v>-</v>
      </c>
      <c r="I26" s="37">
        <f t="shared" ca="1" si="49"/>
        <v>2232.4143928043482</v>
      </c>
      <c r="J26" s="47" t="str">
        <f t="shared" ca="1" si="1"/>
        <v>-</v>
      </c>
      <c r="K26" s="38" t="str">
        <f t="shared" ca="1" si="50"/>
        <v>-</v>
      </c>
      <c r="L26" s="37">
        <f t="shared" ca="1" si="51"/>
        <v>343.20995515330691</v>
      </c>
      <c r="M26" s="47" t="str">
        <f t="shared" ca="1" si="2"/>
        <v>-</v>
      </c>
      <c r="N26" s="38" t="str">
        <f t="shared" ca="1" si="52"/>
        <v>-</v>
      </c>
      <c r="O26" s="37">
        <f t="shared" ca="1" si="53"/>
        <v>0</v>
      </c>
      <c r="P26" s="47" t="str">
        <f t="shared" ca="1" si="3"/>
        <v>-</v>
      </c>
      <c r="Q26" s="38" t="str">
        <f t="shared" ca="1" si="54"/>
        <v>-</v>
      </c>
      <c r="R26" s="37">
        <f t="shared" ca="1" si="55"/>
        <v>0</v>
      </c>
      <c r="S26" s="47" t="str">
        <f t="shared" ca="1" si="4"/>
        <v>-</v>
      </c>
      <c r="T26" s="38" t="str">
        <f t="shared" ca="1" si="56"/>
        <v>-</v>
      </c>
      <c r="U26" s="37">
        <f t="shared" ca="1" si="57"/>
        <v>0</v>
      </c>
      <c r="V26" s="47" t="str">
        <f t="shared" ca="1" si="5"/>
        <v>-</v>
      </c>
      <c r="W26" s="38" t="str">
        <f t="shared" ref="W26:W89" ca="1" si="80">IF($C26="","",IF(T26&lt;&gt;"*","-",IF($C26&gt;=X25,$C26,"*")))</f>
        <v>-</v>
      </c>
      <c r="X26" s="37">
        <f t="shared" ref="X26:X89" ca="1" si="81">IF($C26="","",IF(OR(W26="-",W26="*"),X25,W26+$D26))</f>
        <v>0</v>
      </c>
      <c r="Y26" s="47" t="str">
        <f t="shared" ca="1" si="6"/>
        <v>-</v>
      </c>
      <c r="Z26" s="38" t="str">
        <f t="shared" ca="1" si="60"/>
        <v>-</v>
      </c>
      <c r="AA26" s="37">
        <f t="shared" ca="1" si="61"/>
        <v>0</v>
      </c>
      <c r="AB26" s="47" t="str">
        <f t="shared" ca="1" si="9"/>
        <v>-</v>
      </c>
      <c r="AC26" s="38" t="str">
        <f t="shared" ca="1" si="62"/>
        <v>-</v>
      </c>
      <c r="AD26" s="37">
        <f t="shared" ca="1" si="63"/>
        <v>0</v>
      </c>
      <c r="AE26" s="47" t="str">
        <f t="shared" ca="1" si="12"/>
        <v>-</v>
      </c>
      <c r="AF26" s="38" t="str">
        <f t="shared" ca="1" si="64"/>
        <v>-</v>
      </c>
      <c r="AG26" s="37">
        <f t="shared" ca="1" si="65"/>
        <v>0</v>
      </c>
      <c r="AH26" s="47" t="str">
        <f t="shared" ca="1" si="15"/>
        <v>-</v>
      </c>
      <c r="AI26" s="38" t="str">
        <f t="shared" ca="1" si="66"/>
        <v>-</v>
      </c>
      <c r="AJ26" s="37">
        <f t="shared" ca="1" si="67"/>
        <v>0</v>
      </c>
      <c r="AK26" s="47" t="str">
        <f t="shared" ca="1" si="18"/>
        <v>-</v>
      </c>
      <c r="AL26" s="38" t="str">
        <f t="shared" ca="1" si="68"/>
        <v>-</v>
      </c>
      <c r="AM26" s="37">
        <f t="shared" ca="1" si="69"/>
        <v>0</v>
      </c>
      <c r="AN26" s="47" t="str">
        <f t="shared" ca="1" si="21"/>
        <v>-</v>
      </c>
      <c r="AO26" s="38" t="str">
        <f t="shared" ca="1" si="70"/>
        <v>-</v>
      </c>
      <c r="AP26" s="37">
        <f t="shared" ca="1" si="71"/>
        <v>0</v>
      </c>
      <c r="AQ26" s="47" t="str">
        <f t="shared" ca="1" si="24"/>
        <v>-</v>
      </c>
      <c r="AR26" s="38" t="str">
        <f t="shared" ca="1" si="72"/>
        <v>-</v>
      </c>
      <c r="AS26" s="37">
        <f t="shared" ca="1" si="73"/>
        <v>0</v>
      </c>
      <c r="AT26" s="47" t="str">
        <f t="shared" ca="1" si="27"/>
        <v>-</v>
      </c>
      <c r="AU26" s="38" t="str">
        <f t="shared" ca="1" si="74"/>
        <v>-</v>
      </c>
      <c r="AV26" s="37">
        <f t="shared" ca="1" si="75"/>
        <v>0</v>
      </c>
      <c r="AW26" s="47" t="str">
        <f t="shared" ca="1" si="30"/>
        <v>-</v>
      </c>
      <c r="AX26" s="38" t="str">
        <f t="shared" ca="1" si="76"/>
        <v>-</v>
      </c>
      <c r="AY26" s="37">
        <f t="shared" ca="1" si="77"/>
        <v>0</v>
      </c>
      <c r="AZ26" s="47" t="str">
        <f t="shared" ca="1" si="33"/>
        <v>-</v>
      </c>
      <c r="BA26" s="38" t="str">
        <f t="shared" ca="1" si="78"/>
        <v>-</v>
      </c>
      <c r="BB26" s="37">
        <f t="shared" ca="1" si="79"/>
        <v>0</v>
      </c>
      <c r="BC26" s="47" t="str">
        <f t="shared" ca="1" si="36"/>
        <v>-</v>
      </c>
      <c r="BD26" s="38" t="str">
        <f t="shared" ref="BD26:BD89" ca="1" si="82">IF($C26="","",IF(BA26&lt;&gt;"*","-",IF($C26&gt;=BE25,$C26,"*")))</f>
        <v>-</v>
      </c>
      <c r="BE26" s="37">
        <f t="shared" ref="BE26:BE89" ca="1" si="83">IF($C26="","",IF(OR(BD26="-",BD26="*"),BE25,BD26+$D26))</f>
        <v>0</v>
      </c>
      <c r="BF26" s="47" t="str">
        <f t="shared" ca="1" si="39"/>
        <v>-</v>
      </c>
      <c r="BG26" s="38" t="str">
        <f ca="1">IF($C26="","",IF(BD26&lt;&gt;"*","-",IF($C26&gt;=BH25,$C26,"*")))</f>
        <v>-</v>
      </c>
      <c r="BH26" s="37">
        <f ca="1">IF($C26="","",IF(OR(BG26="-",BG26="*"),BH25,BG26+$D26))</f>
        <v>0</v>
      </c>
      <c r="BI26" s="47" t="str">
        <f t="shared" ca="1" si="42"/>
        <v>-</v>
      </c>
      <c r="BJ26" s="41" t="str">
        <f t="shared" ca="1" si="43"/>
        <v>-</v>
      </c>
      <c r="BK26" s="40">
        <f t="shared" ca="1" si="44"/>
        <v>0</v>
      </c>
      <c r="BL26" s="42" t="str">
        <f t="shared" ca="1" si="45"/>
        <v>-</v>
      </c>
      <c r="BN26" s="25">
        <v>19</v>
      </c>
    </row>
    <row r="27" spans="2:66">
      <c r="B27" s="36">
        <v>20</v>
      </c>
      <c r="C27" s="37">
        <f ca="1">'In-Outputs e falhas'!D31</f>
        <v>2217.9839563041596</v>
      </c>
      <c r="D27" s="37">
        <f ca="1">IF(C27="","",'In-Outputs e falhas'!F31)</f>
        <v>52.137301111345785</v>
      </c>
      <c r="E27" s="38" t="str">
        <f t="shared" ca="1" si="46"/>
        <v>*</v>
      </c>
      <c r="F27" s="37">
        <f t="shared" ca="1" si="47"/>
        <v>2258.7574939424912</v>
      </c>
      <c r="G27" s="47" t="str">
        <f t="shared" ca="1" si="0"/>
        <v>Passa</v>
      </c>
      <c r="H27" s="37" t="str">
        <f t="shared" ca="1" si="48"/>
        <v>*</v>
      </c>
      <c r="I27" s="37">
        <f t="shared" ca="1" si="49"/>
        <v>2232.4143928043482</v>
      </c>
      <c r="J27" s="47" t="str">
        <f t="shared" ca="1" si="1"/>
        <v>Passa</v>
      </c>
      <c r="K27" s="38">
        <f t="shared" ca="1" si="50"/>
        <v>2217.9839563041596</v>
      </c>
      <c r="L27" s="37">
        <f t="shared" ca="1" si="51"/>
        <v>2270.1212574155056</v>
      </c>
      <c r="M27" s="47" t="str">
        <f t="shared" ca="1" si="2"/>
        <v>-</v>
      </c>
      <c r="N27" s="38" t="str">
        <f t="shared" ca="1" si="52"/>
        <v>-</v>
      </c>
      <c r="O27" s="37">
        <f t="shared" ca="1" si="53"/>
        <v>0</v>
      </c>
      <c r="P27" s="47" t="str">
        <f t="shared" ca="1" si="3"/>
        <v>-</v>
      </c>
      <c r="Q27" s="38" t="str">
        <f t="shared" ca="1" si="54"/>
        <v>-</v>
      </c>
      <c r="R27" s="37">
        <f t="shared" ca="1" si="55"/>
        <v>0</v>
      </c>
      <c r="S27" s="47" t="str">
        <f t="shared" ca="1" si="4"/>
        <v>-</v>
      </c>
      <c r="T27" s="38" t="str">
        <f t="shared" ca="1" si="56"/>
        <v>-</v>
      </c>
      <c r="U27" s="37">
        <f t="shared" ca="1" si="57"/>
        <v>0</v>
      </c>
      <c r="V27" s="47" t="str">
        <f t="shared" ca="1" si="5"/>
        <v>-</v>
      </c>
      <c r="W27" s="38" t="str">
        <f t="shared" ca="1" si="80"/>
        <v>-</v>
      </c>
      <c r="X27" s="37">
        <f t="shared" ca="1" si="81"/>
        <v>0</v>
      </c>
      <c r="Y27" s="47" t="str">
        <f t="shared" ca="1" si="6"/>
        <v>-</v>
      </c>
      <c r="Z27" s="38" t="str">
        <f t="shared" ca="1" si="60"/>
        <v>-</v>
      </c>
      <c r="AA27" s="37">
        <f t="shared" ca="1" si="61"/>
        <v>0</v>
      </c>
      <c r="AB27" s="47" t="str">
        <f t="shared" ca="1" si="9"/>
        <v>-</v>
      </c>
      <c r="AC27" s="38" t="str">
        <f t="shared" ca="1" si="62"/>
        <v>-</v>
      </c>
      <c r="AD27" s="37">
        <f t="shared" ca="1" si="63"/>
        <v>0</v>
      </c>
      <c r="AE27" s="47" t="str">
        <f t="shared" ca="1" si="12"/>
        <v>-</v>
      </c>
      <c r="AF27" s="38" t="str">
        <f t="shared" ca="1" si="64"/>
        <v>-</v>
      </c>
      <c r="AG27" s="37">
        <f t="shared" ca="1" si="65"/>
        <v>0</v>
      </c>
      <c r="AH27" s="47" t="str">
        <f t="shared" ca="1" si="15"/>
        <v>-</v>
      </c>
      <c r="AI27" s="38" t="str">
        <f t="shared" ca="1" si="66"/>
        <v>-</v>
      </c>
      <c r="AJ27" s="37">
        <f t="shared" ca="1" si="67"/>
        <v>0</v>
      </c>
      <c r="AK27" s="47" t="str">
        <f t="shared" ca="1" si="18"/>
        <v>-</v>
      </c>
      <c r="AL27" s="38" t="str">
        <f t="shared" ca="1" si="68"/>
        <v>-</v>
      </c>
      <c r="AM27" s="37">
        <f t="shared" ca="1" si="69"/>
        <v>0</v>
      </c>
      <c r="AN27" s="47" t="str">
        <f t="shared" ca="1" si="21"/>
        <v>-</v>
      </c>
      <c r="AO27" s="38" t="str">
        <f t="shared" ca="1" si="70"/>
        <v>-</v>
      </c>
      <c r="AP27" s="37">
        <f t="shared" ca="1" si="71"/>
        <v>0</v>
      </c>
      <c r="AQ27" s="47" t="str">
        <f t="shared" ca="1" si="24"/>
        <v>-</v>
      </c>
      <c r="AR27" s="38" t="str">
        <f t="shared" ca="1" si="72"/>
        <v>-</v>
      </c>
      <c r="AS27" s="37">
        <f t="shared" ca="1" si="73"/>
        <v>0</v>
      </c>
      <c r="AT27" s="47" t="str">
        <f t="shared" ca="1" si="27"/>
        <v>-</v>
      </c>
      <c r="AU27" s="38" t="str">
        <f t="shared" ca="1" si="74"/>
        <v>-</v>
      </c>
      <c r="AV27" s="37">
        <f t="shared" ca="1" si="75"/>
        <v>0</v>
      </c>
      <c r="AW27" s="47" t="str">
        <f t="shared" ca="1" si="30"/>
        <v>-</v>
      </c>
      <c r="AX27" s="38" t="str">
        <f t="shared" ca="1" si="76"/>
        <v>-</v>
      </c>
      <c r="AY27" s="37">
        <f t="shared" ca="1" si="77"/>
        <v>0</v>
      </c>
      <c r="AZ27" s="47" t="str">
        <f t="shared" ca="1" si="33"/>
        <v>-</v>
      </c>
      <c r="BA27" s="38" t="str">
        <f t="shared" ca="1" si="78"/>
        <v>-</v>
      </c>
      <c r="BB27" s="37">
        <f t="shared" ca="1" si="79"/>
        <v>0</v>
      </c>
      <c r="BC27" s="47" t="str">
        <f t="shared" ca="1" si="36"/>
        <v>-</v>
      </c>
      <c r="BD27" s="38" t="str">
        <f t="shared" ca="1" si="82"/>
        <v>-</v>
      </c>
      <c r="BE27" s="37">
        <f t="shared" ca="1" si="83"/>
        <v>0</v>
      </c>
      <c r="BF27" s="47" t="str">
        <f t="shared" ca="1" si="39"/>
        <v>-</v>
      </c>
      <c r="BG27" s="38" t="str">
        <f t="shared" ref="BG27:BG90" ca="1" si="84">IF($C27="","",IF(BD27&lt;&gt;"*","-",IF($C27&gt;=BH26,$C27,"*")))</f>
        <v>-</v>
      </c>
      <c r="BH27" s="37">
        <f t="shared" ref="BH27:BH90" ca="1" si="85">IF($C27="","",IF(OR(BG27="-",BG27="*"),BH26,BG27+$D27))</f>
        <v>0</v>
      </c>
      <c r="BI27" s="47" t="str">
        <f t="shared" ca="1" si="42"/>
        <v>-</v>
      </c>
      <c r="BJ27" s="38" t="str">
        <f ca="1">IF($C27="","",IF(BG27&lt;&gt;"*","-",IF($C27&gt;=BK26,$C27,"*")))</f>
        <v>-</v>
      </c>
      <c r="BK27" s="37">
        <f ca="1">IF($C27="","",IF(OR(BJ27="-",BJ27="*"),BK26,BJ27+$D27))</f>
        <v>0</v>
      </c>
      <c r="BL27" s="47" t="str">
        <f t="shared" ca="1" si="45"/>
        <v>-</v>
      </c>
      <c r="BN27" s="25">
        <v>20</v>
      </c>
    </row>
    <row r="28" spans="2:66">
      <c r="B28" s="36">
        <v>21</v>
      </c>
      <c r="C28" s="37">
        <f ca="1">'In-Outputs e falhas'!D32</f>
        <v>2521.8714121039316</v>
      </c>
      <c r="D28" s="37">
        <f ca="1">IF(C28="","",'In-Outputs e falhas'!F32)</f>
        <v>50.119854709307717</v>
      </c>
      <c r="E28" s="38">
        <f t="shared" ca="1" si="46"/>
        <v>2521.8714121039316</v>
      </c>
      <c r="F28" s="37">
        <f t="shared" ca="1" si="47"/>
        <v>2571.9912668132392</v>
      </c>
      <c r="G28" s="47" t="str">
        <f t="shared" ca="1" si="0"/>
        <v>-</v>
      </c>
      <c r="H28" s="37" t="str">
        <f t="shared" ca="1" si="48"/>
        <v>-</v>
      </c>
      <c r="I28" s="37">
        <f t="shared" ca="1" si="49"/>
        <v>2232.4143928043482</v>
      </c>
      <c r="J28" s="47" t="str">
        <f t="shared" ca="1" si="1"/>
        <v>-</v>
      </c>
      <c r="K28" s="38" t="str">
        <f t="shared" ca="1" si="50"/>
        <v>-</v>
      </c>
      <c r="L28" s="37">
        <f t="shared" ca="1" si="51"/>
        <v>2270.1212574155056</v>
      </c>
      <c r="M28" s="47" t="str">
        <f t="shared" ca="1" si="2"/>
        <v>-</v>
      </c>
      <c r="N28" s="38" t="str">
        <f t="shared" ca="1" si="52"/>
        <v>-</v>
      </c>
      <c r="O28" s="37">
        <f t="shared" ca="1" si="53"/>
        <v>0</v>
      </c>
      <c r="P28" s="47" t="str">
        <f t="shared" ca="1" si="3"/>
        <v>-</v>
      </c>
      <c r="Q28" s="38" t="str">
        <f t="shared" ca="1" si="54"/>
        <v>-</v>
      </c>
      <c r="R28" s="37">
        <f t="shared" ca="1" si="55"/>
        <v>0</v>
      </c>
      <c r="S28" s="47" t="str">
        <f t="shared" ca="1" si="4"/>
        <v>-</v>
      </c>
      <c r="T28" s="38" t="str">
        <f t="shared" ca="1" si="56"/>
        <v>-</v>
      </c>
      <c r="U28" s="37">
        <f t="shared" ca="1" si="57"/>
        <v>0</v>
      </c>
      <c r="V28" s="47" t="str">
        <f t="shared" ca="1" si="5"/>
        <v>-</v>
      </c>
      <c r="W28" s="38" t="str">
        <f t="shared" ca="1" si="80"/>
        <v>-</v>
      </c>
      <c r="X28" s="37">
        <f t="shared" ca="1" si="81"/>
        <v>0</v>
      </c>
      <c r="Y28" s="47" t="str">
        <f t="shared" ca="1" si="6"/>
        <v>-</v>
      </c>
      <c r="Z28" s="38" t="str">
        <f t="shared" ca="1" si="60"/>
        <v>-</v>
      </c>
      <c r="AA28" s="37">
        <f t="shared" ca="1" si="61"/>
        <v>0</v>
      </c>
      <c r="AB28" s="47" t="str">
        <f t="shared" ca="1" si="9"/>
        <v>-</v>
      </c>
      <c r="AC28" s="38" t="str">
        <f t="shared" ca="1" si="62"/>
        <v>-</v>
      </c>
      <c r="AD28" s="37">
        <f t="shared" ca="1" si="63"/>
        <v>0</v>
      </c>
      <c r="AE28" s="47" t="str">
        <f t="shared" ca="1" si="12"/>
        <v>-</v>
      </c>
      <c r="AF28" s="38" t="str">
        <f t="shared" ca="1" si="64"/>
        <v>-</v>
      </c>
      <c r="AG28" s="37">
        <f t="shared" ca="1" si="65"/>
        <v>0</v>
      </c>
      <c r="AH28" s="47" t="str">
        <f t="shared" ca="1" si="15"/>
        <v>-</v>
      </c>
      <c r="AI28" s="38" t="str">
        <f t="shared" ca="1" si="66"/>
        <v>-</v>
      </c>
      <c r="AJ28" s="37">
        <f t="shared" ca="1" si="67"/>
        <v>0</v>
      </c>
      <c r="AK28" s="47" t="str">
        <f t="shared" ca="1" si="18"/>
        <v>-</v>
      </c>
      <c r="AL28" s="38" t="str">
        <f t="shared" ca="1" si="68"/>
        <v>-</v>
      </c>
      <c r="AM28" s="37">
        <f t="shared" ca="1" si="69"/>
        <v>0</v>
      </c>
      <c r="AN28" s="47" t="str">
        <f t="shared" ca="1" si="21"/>
        <v>-</v>
      </c>
      <c r="AO28" s="38" t="str">
        <f t="shared" ca="1" si="70"/>
        <v>-</v>
      </c>
      <c r="AP28" s="37">
        <f t="shared" ca="1" si="71"/>
        <v>0</v>
      </c>
      <c r="AQ28" s="47" t="str">
        <f t="shared" ca="1" si="24"/>
        <v>-</v>
      </c>
      <c r="AR28" s="38" t="str">
        <f t="shared" ca="1" si="72"/>
        <v>-</v>
      </c>
      <c r="AS28" s="37">
        <f t="shared" ca="1" si="73"/>
        <v>0</v>
      </c>
      <c r="AT28" s="47" t="str">
        <f t="shared" ca="1" si="27"/>
        <v>-</v>
      </c>
      <c r="AU28" s="38" t="str">
        <f t="shared" ca="1" si="74"/>
        <v>-</v>
      </c>
      <c r="AV28" s="37">
        <f t="shared" ca="1" si="75"/>
        <v>0</v>
      </c>
      <c r="AW28" s="47" t="str">
        <f t="shared" ca="1" si="30"/>
        <v>-</v>
      </c>
      <c r="AX28" s="38" t="str">
        <f t="shared" ca="1" si="76"/>
        <v>-</v>
      </c>
      <c r="AY28" s="37">
        <f t="shared" ca="1" si="77"/>
        <v>0</v>
      </c>
      <c r="AZ28" s="47" t="str">
        <f t="shared" ca="1" si="33"/>
        <v>-</v>
      </c>
      <c r="BA28" s="38" t="str">
        <f t="shared" ca="1" si="78"/>
        <v>-</v>
      </c>
      <c r="BB28" s="37">
        <f t="shared" ca="1" si="79"/>
        <v>0</v>
      </c>
      <c r="BC28" s="47" t="str">
        <f t="shared" ca="1" si="36"/>
        <v>-</v>
      </c>
      <c r="BD28" s="38" t="str">
        <f t="shared" ca="1" si="82"/>
        <v>-</v>
      </c>
      <c r="BE28" s="37">
        <f t="shared" ca="1" si="83"/>
        <v>0</v>
      </c>
      <c r="BF28" s="47" t="str">
        <f t="shared" ca="1" si="39"/>
        <v>-</v>
      </c>
      <c r="BG28" s="38" t="str">
        <f t="shared" ca="1" si="84"/>
        <v>-</v>
      </c>
      <c r="BH28" s="37">
        <f t="shared" ca="1" si="85"/>
        <v>0</v>
      </c>
      <c r="BI28" s="47" t="str">
        <f t="shared" ca="1" si="42"/>
        <v>-</v>
      </c>
      <c r="BJ28" s="38" t="str">
        <f t="shared" ref="BJ28:BJ91" ca="1" si="86">IF($C28="","",IF(BG28&lt;&gt;"*","-",IF($C28&gt;=BK27,$C28,"*")))</f>
        <v>-</v>
      </c>
      <c r="BK28" s="37">
        <f t="shared" ref="BK28:BK91" ca="1" si="87">IF($C28="","",IF(OR(BJ28="-",BJ28="*"),BK27,BJ28+$D28))</f>
        <v>0</v>
      </c>
      <c r="BL28" s="47" t="str">
        <f t="shared" ca="1" si="45"/>
        <v>-</v>
      </c>
      <c r="BN28" s="25">
        <v>21</v>
      </c>
    </row>
    <row r="29" spans="2:66">
      <c r="B29" s="36">
        <v>22</v>
      </c>
      <c r="C29" s="37">
        <f ca="1">'In-Outputs e falhas'!D33</f>
        <v>2775.6334750437809</v>
      </c>
      <c r="D29" s="37">
        <f ca="1">IF(C29="","",'In-Outputs e falhas'!F33)</f>
        <v>51.322999082261965</v>
      </c>
      <c r="E29" s="38">
        <f t="shared" ca="1" si="46"/>
        <v>2775.6334750437809</v>
      </c>
      <c r="F29" s="37">
        <f t="shared" ca="1" si="47"/>
        <v>2826.9564741260428</v>
      </c>
      <c r="G29" s="47" t="str">
        <f t="shared" ca="1" si="0"/>
        <v>-</v>
      </c>
      <c r="H29" s="37" t="str">
        <f t="shared" ca="1" si="48"/>
        <v>-</v>
      </c>
      <c r="I29" s="37">
        <f t="shared" ca="1" si="49"/>
        <v>2232.4143928043482</v>
      </c>
      <c r="J29" s="47" t="str">
        <f t="shared" ca="1" si="1"/>
        <v>-</v>
      </c>
      <c r="K29" s="38" t="str">
        <f t="shared" ca="1" si="50"/>
        <v>-</v>
      </c>
      <c r="L29" s="37">
        <f t="shared" ca="1" si="51"/>
        <v>2270.1212574155056</v>
      </c>
      <c r="M29" s="47" t="str">
        <f t="shared" ca="1" si="2"/>
        <v>-</v>
      </c>
      <c r="N29" s="38" t="str">
        <f t="shared" ca="1" si="52"/>
        <v>-</v>
      </c>
      <c r="O29" s="37">
        <f t="shared" ca="1" si="53"/>
        <v>0</v>
      </c>
      <c r="P29" s="47" t="str">
        <f t="shared" ca="1" si="3"/>
        <v>-</v>
      </c>
      <c r="Q29" s="38" t="str">
        <f t="shared" ca="1" si="54"/>
        <v>-</v>
      </c>
      <c r="R29" s="37">
        <f t="shared" ca="1" si="55"/>
        <v>0</v>
      </c>
      <c r="S29" s="47" t="str">
        <f t="shared" ca="1" si="4"/>
        <v>-</v>
      </c>
      <c r="T29" s="38" t="str">
        <f t="shared" ca="1" si="56"/>
        <v>-</v>
      </c>
      <c r="U29" s="37">
        <f t="shared" ca="1" si="57"/>
        <v>0</v>
      </c>
      <c r="V29" s="47" t="str">
        <f t="shared" ca="1" si="5"/>
        <v>-</v>
      </c>
      <c r="W29" s="38" t="str">
        <f t="shared" ca="1" si="80"/>
        <v>-</v>
      </c>
      <c r="X29" s="37">
        <f t="shared" ca="1" si="81"/>
        <v>0</v>
      </c>
      <c r="Y29" s="47" t="str">
        <f t="shared" ca="1" si="6"/>
        <v>-</v>
      </c>
      <c r="Z29" s="38" t="str">
        <f t="shared" ca="1" si="60"/>
        <v>-</v>
      </c>
      <c r="AA29" s="37">
        <f t="shared" ca="1" si="61"/>
        <v>0</v>
      </c>
      <c r="AB29" s="47" t="str">
        <f t="shared" ca="1" si="9"/>
        <v>-</v>
      </c>
      <c r="AC29" s="38" t="str">
        <f t="shared" ca="1" si="62"/>
        <v>-</v>
      </c>
      <c r="AD29" s="37">
        <f t="shared" ca="1" si="63"/>
        <v>0</v>
      </c>
      <c r="AE29" s="47" t="str">
        <f t="shared" ca="1" si="12"/>
        <v>-</v>
      </c>
      <c r="AF29" s="38" t="str">
        <f t="shared" ca="1" si="64"/>
        <v>-</v>
      </c>
      <c r="AG29" s="37">
        <f t="shared" ca="1" si="65"/>
        <v>0</v>
      </c>
      <c r="AH29" s="47" t="str">
        <f t="shared" ca="1" si="15"/>
        <v>-</v>
      </c>
      <c r="AI29" s="38" t="str">
        <f t="shared" ca="1" si="66"/>
        <v>-</v>
      </c>
      <c r="AJ29" s="37">
        <f t="shared" ca="1" si="67"/>
        <v>0</v>
      </c>
      <c r="AK29" s="47" t="str">
        <f t="shared" ca="1" si="18"/>
        <v>-</v>
      </c>
      <c r="AL29" s="38" t="str">
        <f t="shared" ca="1" si="68"/>
        <v>-</v>
      </c>
      <c r="AM29" s="37">
        <f t="shared" ca="1" si="69"/>
        <v>0</v>
      </c>
      <c r="AN29" s="47" t="str">
        <f t="shared" ca="1" si="21"/>
        <v>-</v>
      </c>
      <c r="AO29" s="38" t="str">
        <f t="shared" ca="1" si="70"/>
        <v>-</v>
      </c>
      <c r="AP29" s="37">
        <f t="shared" ca="1" si="71"/>
        <v>0</v>
      </c>
      <c r="AQ29" s="47" t="str">
        <f t="shared" ca="1" si="24"/>
        <v>-</v>
      </c>
      <c r="AR29" s="38" t="str">
        <f t="shared" ca="1" si="72"/>
        <v>-</v>
      </c>
      <c r="AS29" s="37">
        <f t="shared" ca="1" si="73"/>
        <v>0</v>
      </c>
      <c r="AT29" s="47" t="str">
        <f t="shared" ca="1" si="27"/>
        <v>-</v>
      </c>
      <c r="AU29" s="38" t="str">
        <f t="shared" ca="1" si="74"/>
        <v>-</v>
      </c>
      <c r="AV29" s="37">
        <f t="shared" ca="1" si="75"/>
        <v>0</v>
      </c>
      <c r="AW29" s="47" t="str">
        <f t="shared" ca="1" si="30"/>
        <v>-</v>
      </c>
      <c r="AX29" s="38" t="str">
        <f t="shared" ca="1" si="76"/>
        <v>-</v>
      </c>
      <c r="AY29" s="37">
        <f t="shared" ca="1" si="77"/>
        <v>0</v>
      </c>
      <c r="AZ29" s="47" t="str">
        <f t="shared" ca="1" si="33"/>
        <v>-</v>
      </c>
      <c r="BA29" s="38" t="str">
        <f t="shared" ca="1" si="78"/>
        <v>-</v>
      </c>
      <c r="BB29" s="37">
        <f t="shared" ca="1" si="79"/>
        <v>0</v>
      </c>
      <c r="BC29" s="47" t="str">
        <f t="shared" ca="1" si="36"/>
        <v>-</v>
      </c>
      <c r="BD29" s="38" t="str">
        <f t="shared" ca="1" si="82"/>
        <v>-</v>
      </c>
      <c r="BE29" s="37">
        <f t="shared" ca="1" si="83"/>
        <v>0</v>
      </c>
      <c r="BF29" s="47" t="str">
        <f t="shared" ca="1" si="39"/>
        <v>-</v>
      </c>
      <c r="BG29" s="38" t="str">
        <f t="shared" ca="1" si="84"/>
        <v>-</v>
      </c>
      <c r="BH29" s="37">
        <f t="shared" ca="1" si="85"/>
        <v>0</v>
      </c>
      <c r="BI29" s="47" t="str">
        <f t="shared" ca="1" si="42"/>
        <v>-</v>
      </c>
      <c r="BJ29" s="38" t="str">
        <f t="shared" ca="1" si="86"/>
        <v>-</v>
      </c>
      <c r="BK29" s="37">
        <f t="shared" ca="1" si="87"/>
        <v>0</v>
      </c>
      <c r="BL29" s="47" t="str">
        <f t="shared" ca="1" si="45"/>
        <v>-</v>
      </c>
      <c r="BN29" s="25">
        <v>22</v>
      </c>
    </row>
    <row r="30" spans="2:66">
      <c r="B30" s="36">
        <v>23</v>
      </c>
      <c r="C30" s="37">
        <f ca="1">'In-Outputs e falhas'!D34</f>
        <v>2825.6876624649749</v>
      </c>
      <c r="D30" s="37">
        <f ca="1">IF(C30="","",'In-Outputs e falhas'!F34)</f>
        <v>45.897392727437342</v>
      </c>
      <c r="E30" s="38" t="str">
        <f t="shared" ca="1" si="46"/>
        <v>*</v>
      </c>
      <c r="F30" s="37">
        <f t="shared" ca="1" si="47"/>
        <v>2826.9564741260428</v>
      </c>
      <c r="G30" s="47" t="str">
        <f t="shared" ca="1" si="0"/>
        <v>Passa</v>
      </c>
      <c r="H30" s="37">
        <f t="shared" ca="1" si="48"/>
        <v>2825.6876624649749</v>
      </c>
      <c r="I30" s="37">
        <f t="shared" ca="1" si="49"/>
        <v>2871.5850551924123</v>
      </c>
      <c r="J30" s="47" t="str">
        <f t="shared" ca="1" si="1"/>
        <v>-</v>
      </c>
      <c r="K30" s="38" t="str">
        <f t="shared" ca="1" si="50"/>
        <v>-</v>
      </c>
      <c r="L30" s="37">
        <f t="shared" ca="1" si="51"/>
        <v>2270.1212574155056</v>
      </c>
      <c r="M30" s="47" t="str">
        <f t="shared" ca="1" si="2"/>
        <v>-</v>
      </c>
      <c r="N30" s="38" t="str">
        <f t="shared" ca="1" si="52"/>
        <v>-</v>
      </c>
      <c r="O30" s="37">
        <f t="shared" ca="1" si="53"/>
        <v>0</v>
      </c>
      <c r="P30" s="47" t="str">
        <f t="shared" ca="1" si="3"/>
        <v>-</v>
      </c>
      <c r="Q30" s="38" t="str">
        <f t="shared" ca="1" si="54"/>
        <v>-</v>
      </c>
      <c r="R30" s="37">
        <f t="shared" ca="1" si="55"/>
        <v>0</v>
      </c>
      <c r="S30" s="47" t="str">
        <f t="shared" ca="1" si="4"/>
        <v>-</v>
      </c>
      <c r="T30" s="38" t="str">
        <f t="shared" ca="1" si="56"/>
        <v>-</v>
      </c>
      <c r="U30" s="37">
        <f t="shared" ca="1" si="57"/>
        <v>0</v>
      </c>
      <c r="V30" s="47" t="str">
        <f t="shared" ca="1" si="5"/>
        <v>-</v>
      </c>
      <c r="W30" s="38" t="str">
        <f t="shared" ca="1" si="80"/>
        <v>-</v>
      </c>
      <c r="X30" s="37">
        <f t="shared" ca="1" si="81"/>
        <v>0</v>
      </c>
      <c r="Y30" s="47" t="str">
        <f t="shared" ca="1" si="6"/>
        <v>-</v>
      </c>
      <c r="Z30" s="38" t="str">
        <f t="shared" ca="1" si="60"/>
        <v>-</v>
      </c>
      <c r="AA30" s="37">
        <f t="shared" ca="1" si="61"/>
        <v>0</v>
      </c>
      <c r="AB30" s="47" t="str">
        <f t="shared" ca="1" si="9"/>
        <v>-</v>
      </c>
      <c r="AC30" s="38" t="str">
        <f t="shared" ca="1" si="62"/>
        <v>-</v>
      </c>
      <c r="AD30" s="37">
        <f t="shared" ca="1" si="63"/>
        <v>0</v>
      </c>
      <c r="AE30" s="47" t="str">
        <f t="shared" ca="1" si="12"/>
        <v>-</v>
      </c>
      <c r="AF30" s="38" t="str">
        <f t="shared" ca="1" si="64"/>
        <v>-</v>
      </c>
      <c r="AG30" s="37">
        <f t="shared" ca="1" si="65"/>
        <v>0</v>
      </c>
      <c r="AH30" s="47" t="str">
        <f t="shared" ca="1" si="15"/>
        <v>-</v>
      </c>
      <c r="AI30" s="38" t="str">
        <f t="shared" ca="1" si="66"/>
        <v>-</v>
      </c>
      <c r="AJ30" s="37">
        <f t="shared" ca="1" si="67"/>
        <v>0</v>
      </c>
      <c r="AK30" s="47" t="str">
        <f t="shared" ca="1" si="18"/>
        <v>-</v>
      </c>
      <c r="AL30" s="38" t="str">
        <f t="shared" ca="1" si="68"/>
        <v>-</v>
      </c>
      <c r="AM30" s="37">
        <f t="shared" ca="1" si="69"/>
        <v>0</v>
      </c>
      <c r="AN30" s="47" t="str">
        <f t="shared" ca="1" si="21"/>
        <v>-</v>
      </c>
      <c r="AO30" s="38" t="str">
        <f t="shared" ca="1" si="70"/>
        <v>-</v>
      </c>
      <c r="AP30" s="37">
        <f t="shared" ca="1" si="71"/>
        <v>0</v>
      </c>
      <c r="AQ30" s="47" t="str">
        <f t="shared" ca="1" si="24"/>
        <v>-</v>
      </c>
      <c r="AR30" s="38" t="str">
        <f t="shared" ca="1" si="72"/>
        <v>-</v>
      </c>
      <c r="AS30" s="37">
        <f t="shared" ca="1" si="73"/>
        <v>0</v>
      </c>
      <c r="AT30" s="47" t="str">
        <f t="shared" ca="1" si="27"/>
        <v>-</v>
      </c>
      <c r="AU30" s="38" t="str">
        <f t="shared" ca="1" si="74"/>
        <v>-</v>
      </c>
      <c r="AV30" s="37">
        <f t="shared" ca="1" si="75"/>
        <v>0</v>
      </c>
      <c r="AW30" s="47" t="str">
        <f t="shared" ca="1" si="30"/>
        <v>-</v>
      </c>
      <c r="AX30" s="38" t="str">
        <f t="shared" ca="1" si="76"/>
        <v>-</v>
      </c>
      <c r="AY30" s="37">
        <f t="shared" ca="1" si="77"/>
        <v>0</v>
      </c>
      <c r="AZ30" s="47" t="str">
        <f t="shared" ca="1" si="33"/>
        <v>-</v>
      </c>
      <c r="BA30" s="38" t="str">
        <f t="shared" ca="1" si="78"/>
        <v>-</v>
      </c>
      <c r="BB30" s="37">
        <f t="shared" ca="1" si="79"/>
        <v>0</v>
      </c>
      <c r="BC30" s="47" t="str">
        <f t="shared" ca="1" si="36"/>
        <v>-</v>
      </c>
      <c r="BD30" s="38" t="str">
        <f t="shared" ca="1" si="82"/>
        <v>-</v>
      </c>
      <c r="BE30" s="37">
        <f t="shared" ca="1" si="83"/>
        <v>0</v>
      </c>
      <c r="BF30" s="47" t="str">
        <f t="shared" ca="1" si="39"/>
        <v>-</v>
      </c>
      <c r="BG30" s="38" t="str">
        <f t="shared" ca="1" si="84"/>
        <v>-</v>
      </c>
      <c r="BH30" s="37">
        <f t="shared" ca="1" si="85"/>
        <v>0</v>
      </c>
      <c r="BI30" s="47" t="str">
        <f t="shared" ca="1" si="42"/>
        <v>-</v>
      </c>
      <c r="BJ30" s="38" t="str">
        <f t="shared" ca="1" si="86"/>
        <v>-</v>
      </c>
      <c r="BK30" s="37">
        <f t="shared" ca="1" si="87"/>
        <v>0</v>
      </c>
      <c r="BL30" s="47" t="str">
        <f t="shared" ca="1" si="45"/>
        <v>-</v>
      </c>
      <c r="BN30" s="25">
        <v>23</v>
      </c>
    </row>
    <row r="31" spans="2:66">
      <c r="B31" s="36">
        <v>24</v>
      </c>
      <c r="C31" s="37">
        <f ca="1">'In-Outputs e falhas'!D35</f>
        <v>2860.068714124207</v>
      </c>
      <c r="D31" s="37">
        <f ca="1">IF(C31="","",'In-Outputs e falhas'!F35)</f>
        <v>47.717596065693556</v>
      </c>
      <c r="E31" s="38">
        <f t="shared" ca="1" si="46"/>
        <v>2860.068714124207</v>
      </c>
      <c r="F31" s="37">
        <f t="shared" ca="1" si="47"/>
        <v>2907.7863101899006</v>
      </c>
      <c r="G31" s="47" t="str">
        <f t="shared" ca="1" si="0"/>
        <v>-</v>
      </c>
      <c r="H31" s="37" t="str">
        <f t="shared" ca="1" si="48"/>
        <v>-</v>
      </c>
      <c r="I31" s="37">
        <f t="shared" ca="1" si="49"/>
        <v>2871.5850551924123</v>
      </c>
      <c r="J31" s="47" t="str">
        <f t="shared" ca="1" si="1"/>
        <v>-</v>
      </c>
      <c r="K31" s="38" t="str">
        <f t="shared" ca="1" si="50"/>
        <v>-</v>
      </c>
      <c r="L31" s="37">
        <f t="shared" ca="1" si="51"/>
        <v>2270.1212574155056</v>
      </c>
      <c r="M31" s="47" t="str">
        <f t="shared" ca="1" si="2"/>
        <v>-</v>
      </c>
      <c r="N31" s="38" t="str">
        <f t="shared" ca="1" si="52"/>
        <v>-</v>
      </c>
      <c r="O31" s="37">
        <f t="shared" ca="1" si="53"/>
        <v>0</v>
      </c>
      <c r="P31" s="47" t="str">
        <f t="shared" ca="1" si="3"/>
        <v>-</v>
      </c>
      <c r="Q31" s="38" t="str">
        <f t="shared" ca="1" si="54"/>
        <v>-</v>
      </c>
      <c r="R31" s="37">
        <f t="shared" ca="1" si="55"/>
        <v>0</v>
      </c>
      <c r="S31" s="47" t="str">
        <f t="shared" ca="1" si="4"/>
        <v>-</v>
      </c>
      <c r="T31" s="38" t="str">
        <f t="shared" ca="1" si="56"/>
        <v>-</v>
      </c>
      <c r="U31" s="37">
        <f t="shared" ca="1" si="57"/>
        <v>0</v>
      </c>
      <c r="V31" s="47" t="str">
        <f t="shared" ca="1" si="5"/>
        <v>-</v>
      </c>
      <c r="W31" s="38" t="str">
        <f t="shared" ca="1" si="80"/>
        <v>-</v>
      </c>
      <c r="X31" s="37">
        <f t="shared" ca="1" si="81"/>
        <v>0</v>
      </c>
      <c r="Y31" s="47" t="str">
        <f t="shared" ca="1" si="6"/>
        <v>-</v>
      </c>
      <c r="Z31" s="38" t="str">
        <f t="shared" ca="1" si="60"/>
        <v>-</v>
      </c>
      <c r="AA31" s="37">
        <f t="shared" ca="1" si="61"/>
        <v>0</v>
      </c>
      <c r="AB31" s="47" t="str">
        <f t="shared" ca="1" si="9"/>
        <v>-</v>
      </c>
      <c r="AC31" s="38" t="str">
        <f t="shared" ca="1" si="62"/>
        <v>-</v>
      </c>
      <c r="AD31" s="37">
        <f t="shared" ca="1" si="63"/>
        <v>0</v>
      </c>
      <c r="AE31" s="47" t="str">
        <f t="shared" ca="1" si="12"/>
        <v>-</v>
      </c>
      <c r="AF31" s="38" t="str">
        <f t="shared" ca="1" si="64"/>
        <v>-</v>
      </c>
      <c r="AG31" s="37">
        <f t="shared" ca="1" si="65"/>
        <v>0</v>
      </c>
      <c r="AH31" s="47" t="str">
        <f t="shared" ca="1" si="15"/>
        <v>-</v>
      </c>
      <c r="AI31" s="38" t="str">
        <f t="shared" ca="1" si="66"/>
        <v>-</v>
      </c>
      <c r="AJ31" s="37">
        <f t="shared" ca="1" si="67"/>
        <v>0</v>
      </c>
      <c r="AK31" s="47" t="str">
        <f t="shared" ca="1" si="18"/>
        <v>-</v>
      </c>
      <c r="AL31" s="38" t="str">
        <f t="shared" ca="1" si="68"/>
        <v>-</v>
      </c>
      <c r="AM31" s="37">
        <f t="shared" ca="1" si="69"/>
        <v>0</v>
      </c>
      <c r="AN31" s="47" t="str">
        <f t="shared" ca="1" si="21"/>
        <v>-</v>
      </c>
      <c r="AO31" s="38" t="str">
        <f t="shared" ca="1" si="70"/>
        <v>-</v>
      </c>
      <c r="AP31" s="37">
        <f t="shared" ca="1" si="71"/>
        <v>0</v>
      </c>
      <c r="AQ31" s="47" t="str">
        <f t="shared" ca="1" si="24"/>
        <v>-</v>
      </c>
      <c r="AR31" s="38" t="str">
        <f t="shared" ca="1" si="72"/>
        <v>-</v>
      </c>
      <c r="AS31" s="37">
        <f t="shared" ca="1" si="73"/>
        <v>0</v>
      </c>
      <c r="AT31" s="47" t="str">
        <f t="shared" ca="1" si="27"/>
        <v>-</v>
      </c>
      <c r="AU31" s="38" t="str">
        <f t="shared" ca="1" si="74"/>
        <v>-</v>
      </c>
      <c r="AV31" s="37">
        <f t="shared" ca="1" si="75"/>
        <v>0</v>
      </c>
      <c r="AW31" s="47" t="str">
        <f t="shared" ca="1" si="30"/>
        <v>-</v>
      </c>
      <c r="AX31" s="38" t="str">
        <f t="shared" ca="1" si="76"/>
        <v>-</v>
      </c>
      <c r="AY31" s="37">
        <f t="shared" ca="1" si="77"/>
        <v>0</v>
      </c>
      <c r="AZ31" s="47" t="str">
        <f t="shared" ca="1" si="33"/>
        <v>-</v>
      </c>
      <c r="BA31" s="38" t="str">
        <f t="shared" ca="1" si="78"/>
        <v>-</v>
      </c>
      <c r="BB31" s="37">
        <f t="shared" ca="1" si="79"/>
        <v>0</v>
      </c>
      <c r="BC31" s="47" t="str">
        <f t="shared" ca="1" si="36"/>
        <v>-</v>
      </c>
      <c r="BD31" s="38" t="str">
        <f t="shared" ca="1" si="82"/>
        <v>-</v>
      </c>
      <c r="BE31" s="37">
        <f t="shared" ca="1" si="83"/>
        <v>0</v>
      </c>
      <c r="BF31" s="47" t="str">
        <f t="shared" ca="1" si="39"/>
        <v>-</v>
      </c>
      <c r="BG31" s="38" t="str">
        <f t="shared" ca="1" si="84"/>
        <v>-</v>
      </c>
      <c r="BH31" s="37">
        <f t="shared" ca="1" si="85"/>
        <v>0</v>
      </c>
      <c r="BI31" s="47" t="str">
        <f t="shared" ca="1" si="42"/>
        <v>-</v>
      </c>
      <c r="BJ31" s="38" t="str">
        <f t="shared" ca="1" si="86"/>
        <v>-</v>
      </c>
      <c r="BK31" s="37">
        <f t="shared" ca="1" si="87"/>
        <v>0</v>
      </c>
      <c r="BL31" s="47" t="str">
        <f t="shared" ca="1" si="45"/>
        <v>-</v>
      </c>
      <c r="BN31" s="25">
        <v>24</v>
      </c>
    </row>
    <row r="32" spans="2:66">
      <c r="B32" s="36">
        <v>25</v>
      </c>
      <c r="C32" s="37">
        <f ca="1">'In-Outputs e falhas'!D36</f>
        <v>2960.9881463518218</v>
      </c>
      <c r="D32" s="37">
        <f ca="1">IF(C32="","",'In-Outputs e falhas'!F36)</f>
        <v>41.1777245502239</v>
      </c>
      <c r="E32" s="38">
        <f t="shared" ca="1" si="46"/>
        <v>2960.9881463518218</v>
      </c>
      <c r="F32" s="37">
        <f t="shared" ca="1" si="47"/>
        <v>3002.1658709020458</v>
      </c>
      <c r="G32" s="47" t="str">
        <f t="shared" ca="1" si="0"/>
        <v>-</v>
      </c>
      <c r="H32" s="37" t="str">
        <f t="shared" ca="1" si="48"/>
        <v>-</v>
      </c>
      <c r="I32" s="37">
        <f t="shared" ca="1" si="49"/>
        <v>2871.5850551924123</v>
      </c>
      <c r="J32" s="47" t="str">
        <f t="shared" ca="1" si="1"/>
        <v>-</v>
      </c>
      <c r="K32" s="38" t="str">
        <f t="shared" ca="1" si="50"/>
        <v>-</v>
      </c>
      <c r="L32" s="37">
        <f t="shared" ca="1" si="51"/>
        <v>2270.1212574155056</v>
      </c>
      <c r="M32" s="47" t="str">
        <f t="shared" ca="1" si="2"/>
        <v>-</v>
      </c>
      <c r="N32" s="38" t="str">
        <f t="shared" ca="1" si="52"/>
        <v>-</v>
      </c>
      <c r="O32" s="37">
        <f t="shared" ca="1" si="53"/>
        <v>0</v>
      </c>
      <c r="P32" s="47" t="str">
        <f t="shared" ca="1" si="3"/>
        <v>-</v>
      </c>
      <c r="Q32" s="38" t="str">
        <f t="shared" ca="1" si="54"/>
        <v>-</v>
      </c>
      <c r="R32" s="37">
        <f t="shared" ca="1" si="55"/>
        <v>0</v>
      </c>
      <c r="S32" s="47" t="str">
        <f t="shared" ca="1" si="4"/>
        <v>-</v>
      </c>
      <c r="T32" s="38" t="str">
        <f t="shared" ca="1" si="56"/>
        <v>-</v>
      </c>
      <c r="U32" s="37">
        <f t="shared" ca="1" si="57"/>
        <v>0</v>
      </c>
      <c r="V32" s="47" t="str">
        <f t="shared" ca="1" si="5"/>
        <v>-</v>
      </c>
      <c r="W32" s="38" t="str">
        <f t="shared" ca="1" si="80"/>
        <v>-</v>
      </c>
      <c r="X32" s="37">
        <f t="shared" ca="1" si="81"/>
        <v>0</v>
      </c>
      <c r="Y32" s="47" t="str">
        <f t="shared" ca="1" si="6"/>
        <v>-</v>
      </c>
      <c r="Z32" s="38" t="str">
        <f t="shared" ca="1" si="60"/>
        <v>-</v>
      </c>
      <c r="AA32" s="37">
        <f t="shared" ca="1" si="61"/>
        <v>0</v>
      </c>
      <c r="AB32" s="47" t="str">
        <f t="shared" ca="1" si="9"/>
        <v>-</v>
      </c>
      <c r="AC32" s="38" t="str">
        <f t="shared" ca="1" si="62"/>
        <v>-</v>
      </c>
      <c r="AD32" s="37">
        <f t="shared" ca="1" si="63"/>
        <v>0</v>
      </c>
      <c r="AE32" s="47" t="str">
        <f t="shared" ca="1" si="12"/>
        <v>-</v>
      </c>
      <c r="AF32" s="38" t="str">
        <f t="shared" ca="1" si="64"/>
        <v>-</v>
      </c>
      <c r="AG32" s="37">
        <f t="shared" ca="1" si="65"/>
        <v>0</v>
      </c>
      <c r="AH32" s="47" t="str">
        <f t="shared" ca="1" si="15"/>
        <v>-</v>
      </c>
      <c r="AI32" s="38" t="str">
        <f t="shared" ca="1" si="66"/>
        <v>-</v>
      </c>
      <c r="AJ32" s="37">
        <f t="shared" ca="1" si="67"/>
        <v>0</v>
      </c>
      <c r="AK32" s="47" t="str">
        <f t="shared" ca="1" si="18"/>
        <v>-</v>
      </c>
      <c r="AL32" s="38" t="str">
        <f t="shared" ca="1" si="68"/>
        <v>-</v>
      </c>
      <c r="AM32" s="37">
        <f t="shared" ca="1" si="69"/>
        <v>0</v>
      </c>
      <c r="AN32" s="47" t="str">
        <f t="shared" ca="1" si="21"/>
        <v>-</v>
      </c>
      <c r="AO32" s="38" t="str">
        <f t="shared" ca="1" si="70"/>
        <v>-</v>
      </c>
      <c r="AP32" s="37">
        <f t="shared" ca="1" si="71"/>
        <v>0</v>
      </c>
      <c r="AQ32" s="47" t="str">
        <f t="shared" ca="1" si="24"/>
        <v>-</v>
      </c>
      <c r="AR32" s="38" t="str">
        <f t="shared" ca="1" si="72"/>
        <v>-</v>
      </c>
      <c r="AS32" s="37">
        <f t="shared" ca="1" si="73"/>
        <v>0</v>
      </c>
      <c r="AT32" s="47" t="str">
        <f t="shared" ca="1" si="27"/>
        <v>-</v>
      </c>
      <c r="AU32" s="38" t="str">
        <f t="shared" ca="1" si="74"/>
        <v>-</v>
      </c>
      <c r="AV32" s="37">
        <f t="shared" ca="1" si="75"/>
        <v>0</v>
      </c>
      <c r="AW32" s="47" t="str">
        <f t="shared" ca="1" si="30"/>
        <v>-</v>
      </c>
      <c r="AX32" s="38" t="str">
        <f t="shared" ca="1" si="76"/>
        <v>-</v>
      </c>
      <c r="AY32" s="37">
        <f t="shared" ca="1" si="77"/>
        <v>0</v>
      </c>
      <c r="AZ32" s="47" t="str">
        <f t="shared" ca="1" si="33"/>
        <v>-</v>
      </c>
      <c r="BA32" s="38" t="str">
        <f t="shared" ca="1" si="78"/>
        <v>-</v>
      </c>
      <c r="BB32" s="37">
        <f t="shared" ca="1" si="79"/>
        <v>0</v>
      </c>
      <c r="BC32" s="47" t="str">
        <f t="shared" ca="1" si="36"/>
        <v>-</v>
      </c>
      <c r="BD32" s="38" t="str">
        <f t="shared" ca="1" si="82"/>
        <v>-</v>
      </c>
      <c r="BE32" s="37">
        <f t="shared" ca="1" si="83"/>
        <v>0</v>
      </c>
      <c r="BF32" s="47" t="str">
        <f t="shared" ca="1" si="39"/>
        <v>-</v>
      </c>
      <c r="BG32" s="38" t="str">
        <f t="shared" ca="1" si="84"/>
        <v>-</v>
      </c>
      <c r="BH32" s="37">
        <f t="shared" ca="1" si="85"/>
        <v>0</v>
      </c>
      <c r="BI32" s="47" t="str">
        <f t="shared" ca="1" si="42"/>
        <v>-</v>
      </c>
      <c r="BJ32" s="38" t="str">
        <f t="shared" ca="1" si="86"/>
        <v>-</v>
      </c>
      <c r="BK32" s="37">
        <f t="shared" ca="1" si="87"/>
        <v>0</v>
      </c>
      <c r="BL32" s="47" t="str">
        <f t="shared" ca="1" si="45"/>
        <v>-</v>
      </c>
      <c r="BN32" s="25">
        <v>25</v>
      </c>
    </row>
    <row r="33" spans="2:66">
      <c r="B33" s="36">
        <v>26</v>
      </c>
      <c r="C33" s="37">
        <f ca="1">'In-Outputs e falhas'!D37</f>
        <v>3021.295614646102</v>
      </c>
      <c r="D33" s="37">
        <f ca="1">IF(C33="","",'In-Outputs e falhas'!F37)</f>
        <v>51.414013431670824</v>
      </c>
      <c r="E33" s="38">
        <f t="shared" ca="1" si="46"/>
        <v>3021.295614646102</v>
      </c>
      <c r="F33" s="37">
        <f t="shared" ca="1" si="47"/>
        <v>3072.7096280777728</v>
      </c>
      <c r="G33" s="47" t="str">
        <f t="shared" ca="1" si="0"/>
        <v>-</v>
      </c>
      <c r="H33" s="37" t="str">
        <f t="shared" ca="1" si="48"/>
        <v>-</v>
      </c>
      <c r="I33" s="37">
        <f t="shared" ca="1" si="49"/>
        <v>2871.5850551924123</v>
      </c>
      <c r="J33" s="47" t="str">
        <f t="shared" ca="1" si="1"/>
        <v>-</v>
      </c>
      <c r="K33" s="38" t="str">
        <f t="shared" ca="1" si="50"/>
        <v>-</v>
      </c>
      <c r="L33" s="37">
        <f t="shared" ca="1" si="51"/>
        <v>2270.1212574155056</v>
      </c>
      <c r="M33" s="47" t="str">
        <f t="shared" ca="1" si="2"/>
        <v>-</v>
      </c>
      <c r="N33" s="38" t="str">
        <f t="shared" ca="1" si="52"/>
        <v>-</v>
      </c>
      <c r="O33" s="37">
        <f t="shared" ca="1" si="53"/>
        <v>0</v>
      </c>
      <c r="P33" s="47" t="str">
        <f t="shared" ca="1" si="3"/>
        <v>-</v>
      </c>
      <c r="Q33" s="38" t="str">
        <f t="shared" ca="1" si="54"/>
        <v>-</v>
      </c>
      <c r="R33" s="37">
        <f t="shared" ca="1" si="55"/>
        <v>0</v>
      </c>
      <c r="S33" s="47" t="str">
        <f t="shared" ca="1" si="4"/>
        <v>-</v>
      </c>
      <c r="T33" s="38" t="str">
        <f t="shared" ca="1" si="56"/>
        <v>-</v>
      </c>
      <c r="U33" s="37">
        <f t="shared" ca="1" si="57"/>
        <v>0</v>
      </c>
      <c r="V33" s="47" t="str">
        <f t="shared" ca="1" si="5"/>
        <v>-</v>
      </c>
      <c r="W33" s="38" t="str">
        <f t="shared" ca="1" si="80"/>
        <v>-</v>
      </c>
      <c r="X33" s="37">
        <f t="shared" ca="1" si="81"/>
        <v>0</v>
      </c>
      <c r="Y33" s="47" t="str">
        <f t="shared" ca="1" si="6"/>
        <v>-</v>
      </c>
      <c r="Z33" s="38" t="str">
        <f t="shared" ca="1" si="60"/>
        <v>-</v>
      </c>
      <c r="AA33" s="37">
        <f t="shared" ca="1" si="61"/>
        <v>0</v>
      </c>
      <c r="AB33" s="47" t="str">
        <f t="shared" ca="1" si="9"/>
        <v>-</v>
      </c>
      <c r="AC33" s="38" t="str">
        <f t="shared" ca="1" si="62"/>
        <v>-</v>
      </c>
      <c r="AD33" s="37">
        <f t="shared" ca="1" si="63"/>
        <v>0</v>
      </c>
      <c r="AE33" s="47" t="str">
        <f t="shared" ca="1" si="12"/>
        <v>-</v>
      </c>
      <c r="AF33" s="38" t="str">
        <f t="shared" ca="1" si="64"/>
        <v>-</v>
      </c>
      <c r="AG33" s="37">
        <f t="shared" ca="1" si="65"/>
        <v>0</v>
      </c>
      <c r="AH33" s="47" t="str">
        <f t="shared" ca="1" si="15"/>
        <v>-</v>
      </c>
      <c r="AI33" s="38" t="str">
        <f t="shared" ca="1" si="66"/>
        <v>-</v>
      </c>
      <c r="AJ33" s="37">
        <f t="shared" ca="1" si="67"/>
        <v>0</v>
      </c>
      <c r="AK33" s="47" t="str">
        <f t="shared" ca="1" si="18"/>
        <v>-</v>
      </c>
      <c r="AL33" s="38" t="str">
        <f t="shared" ca="1" si="68"/>
        <v>-</v>
      </c>
      <c r="AM33" s="37">
        <f t="shared" ca="1" si="69"/>
        <v>0</v>
      </c>
      <c r="AN33" s="47" t="str">
        <f t="shared" ca="1" si="21"/>
        <v>-</v>
      </c>
      <c r="AO33" s="38" t="str">
        <f t="shared" ca="1" si="70"/>
        <v>-</v>
      </c>
      <c r="AP33" s="37">
        <f t="shared" ca="1" si="71"/>
        <v>0</v>
      </c>
      <c r="AQ33" s="47" t="str">
        <f t="shared" ca="1" si="24"/>
        <v>-</v>
      </c>
      <c r="AR33" s="38" t="str">
        <f t="shared" ca="1" si="72"/>
        <v>-</v>
      </c>
      <c r="AS33" s="37">
        <f t="shared" ca="1" si="73"/>
        <v>0</v>
      </c>
      <c r="AT33" s="47" t="str">
        <f t="shared" ca="1" si="27"/>
        <v>-</v>
      </c>
      <c r="AU33" s="38" t="str">
        <f t="shared" ca="1" si="74"/>
        <v>-</v>
      </c>
      <c r="AV33" s="37">
        <f t="shared" ca="1" si="75"/>
        <v>0</v>
      </c>
      <c r="AW33" s="47" t="str">
        <f t="shared" ca="1" si="30"/>
        <v>-</v>
      </c>
      <c r="AX33" s="38" t="str">
        <f t="shared" ca="1" si="76"/>
        <v>-</v>
      </c>
      <c r="AY33" s="37">
        <f t="shared" ca="1" si="77"/>
        <v>0</v>
      </c>
      <c r="AZ33" s="47" t="str">
        <f t="shared" ca="1" si="33"/>
        <v>-</v>
      </c>
      <c r="BA33" s="38" t="str">
        <f t="shared" ca="1" si="78"/>
        <v>-</v>
      </c>
      <c r="BB33" s="37">
        <f t="shared" ca="1" si="79"/>
        <v>0</v>
      </c>
      <c r="BC33" s="47" t="str">
        <f t="shared" ca="1" si="36"/>
        <v>-</v>
      </c>
      <c r="BD33" s="38" t="str">
        <f t="shared" ca="1" si="82"/>
        <v>-</v>
      </c>
      <c r="BE33" s="37">
        <f t="shared" ca="1" si="83"/>
        <v>0</v>
      </c>
      <c r="BF33" s="47" t="str">
        <f t="shared" ca="1" si="39"/>
        <v>-</v>
      </c>
      <c r="BG33" s="38" t="str">
        <f t="shared" ca="1" si="84"/>
        <v>-</v>
      </c>
      <c r="BH33" s="37">
        <f t="shared" ca="1" si="85"/>
        <v>0</v>
      </c>
      <c r="BI33" s="47" t="str">
        <f t="shared" ca="1" si="42"/>
        <v>-</v>
      </c>
      <c r="BJ33" s="38" t="str">
        <f t="shared" ca="1" si="86"/>
        <v>-</v>
      </c>
      <c r="BK33" s="37">
        <f t="shared" ca="1" si="87"/>
        <v>0</v>
      </c>
      <c r="BL33" s="47" t="str">
        <f t="shared" ca="1" si="45"/>
        <v>-</v>
      </c>
      <c r="BN33" s="25">
        <v>26</v>
      </c>
    </row>
    <row r="34" spans="2:66">
      <c r="B34" s="36">
        <v>27</v>
      </c>
      <c r="C34" s="37">
        <f ca="1">'In-Outputs e falhas'!D38</f>
        <v>3157.2477325314003</v>
      </c>
      <c r="D34" s="37">
        <f ca="1">IF(C34="","",'In-Outputs e falhas'!F38)</f>
        <v>41.902727633967665</v>
      </c>
      <c r="E34" s="38">
        <f t="shared" ca="1" si="46"/>
        <v>3157.2477325314003</v>
      </c>
      <c r="F34" s="37">
        <f t="shared" ca="1" si="47"/>
        <v>3199.1504601653678</v>
      </c>
      <c r="G34" s="47" t="str">
        <f t="shared" ca="1" si="0"/>
        <v>-</v>
      </c>
      <c r="H34" s="37" t="str">
        <f t="shared" ca="1" si="48"/>
        <v>-</v>
      </c>
      <c r="I34" s="37">
        <f t="shared" ca="1" si="49"/>
        <v>2871.5850551924123</v>
      </c>
      <c r="J34" s="47" t="str">
        <f t="shared" ca="1" si="1"/>
        <v>-</v>
      </c>
      <c r="K34" s="38" t="str">
        <f t="shared" ca="1" si="50"/>
        <v>-</v>
      </c>
      <c r="L34" s="37">
        <f t="shared" ca="1" si="51"/>
        <v>2270.1212574155056</v>
      </c>
      <c r="M34" s="47" t="str">
        <f t="shared" ca="1" si="2"/>
        <v>-</v>
      </c>
      <c r="N34" s="38" t="str">
        <f t="shared" ca="1" si="52"/>
        <v>-</v>
      </c>
      <c r="O34" s="37">
        <f t="shared" ca="1" si="53"/>
        <v>0</v>
      </c>
      <c r="P34" s="47" t="str">
        <f t="shared" ca="1" si="3"/>
        <v>-</v>
      </c>
      <c r="Q34" s="38" t="str">
        <f t="shared" ca="1" si="54"/>
        <v>-</v>
      </c>
      <c r="R34" s="37">
        <f t="shared" ca="1" si="55"/>
        <v>0</v>
      </c>
      <c r="S34" s="47" t="str">
        <f t="shared" ca="1" si="4"/>
        <v>-</v>
      </c>
      <c r="T34" s="38" t="str">
        <f t="shared" ca="1" si="56"/>
        <v>-</v>
      </c>
      <c r="U34" s="37">
        <f t="shared" ca="1" si="57"/>
        <v>0</v>
      </c>
      <c r="V34" s="47" t="str">
        <f t="shared" ca="1" si="5"/>
        <v>-</v>
      </c>
      <c r="W34" s="38" t="str">
        <f t="shared" ca="1" si="80"/>
        <v>-</v>
      </c>
      <c r="X34" s="37">
        <f t="shared" ca="1" si="81"/>
        <v>0</v>
      </c>
      <c r="Y34" s="47" t="str">
        <f t="shared" ca="1" si="6"/>
        <v>-</v>
      </c>
      <c r="Z34" s="38" t="str">
        <f t="shared" ca="1" si="60"/>
        <v>-</v>
      </c>
      <c r="AA34" s="37">
        <f t="shared" ca="1" si="61"/>
        <v>0</v>
      </c>
      <c r="AB34" s="47" t="str">
        <f t="shared" ca="1" si="9"/>
        <v>-</v>
      </c>
      <c r="AC34" s="38" t="str">
        <f t="shared" ca="1" si="62"/>
        <v>-</v>
      </c>
      <c r="AD34" s="37">
        <f t="shared" ca="1" si="63"/>
        <v>0</v>
      </c>
      <c r="AE34" s="47" t="str">
        <f t="shared" ca="1" si="12"/>
        <v>-</v>
      </c>
      <c r="AF34" s="38" t="str">
        <f t="shared" ca="1" si="64"/>
        <v>-</v>
      </c>
      <c r="AG34" s="37">
        <f t="shared" ca="1" si="65"/>
        <v>0</v>
      </c>
      <c r="AH34" s="47" t="str">
        <f t="shared" ca="1" si="15"/>
        <v>-</v>
      </c>
      <c r="AI34" s="38" t="str">
        <f t="shared" ca="1" si="66"/>
        <v>-</v>
      </c>
      <c r="AJ34" s="37">
        <f t="shared" ca="1" si="67"/>
        <v>0</v>
      </c>
      <c r="AK34" s="47" t="str">
        <f t="shared" ca="1" si="18"/>
        <v>-</v>
      </c>
      <c r="AL34" s="38" t="str">
        <f t="shared" ca="1" si="68"/>
        <v>-</v>
      </c>
      <c r="AM34" s="37">
        <f t="shared" ca="1" si="69"/>
        <v>0</v>
      </c>
      <c r="AN34" s="47" t="str">
        <f t="shared" ca="1" si="21"/>
        <v>-</v>
      </c>
      <c r="AO34" s="38" t="str">
        <f t="shared" ca="1" si="70"/>
        <v>-</v>
      </c>
      <c r="AP34" s="37">
        <f t="shared" ca="1" si="71"/>
        <v>0</v>
      </c>
      <c r="AQ34" s="47" t="str">
        <f t="shared" ca="1" si="24"/>
        <v>-</v>
      </c>
      <c r="AR34" s="38" t="str">
        <f t="shared" ca="1" si="72"/>
        <v>-</v>
      </c>
      <c r="AS34" s="37">
        <f t="shared" ca="1" si="73"/>
        <v>0</v>
      </c>
      <c r="AT34" s="47" t="str">
        <f t="shared" ca="1" si="27"/>
        <v>-</v>
      </c>
      <c r="AU34" s="38" t="str">
        <f t="shared" ca="1" si="74"/>
        <v>-</v>
      </c>
      <c r="AV34" s="37">
        <f t="shared" ca="1" si="75"/>
        <v>0</v>
      </c>
      <c r="AW34" s="47" t="str">
        <f t="shared" ca="1" si="30"/>
        <v>-</v>
      </c>
      <c r="AX34" s="38" t="str">
        <f t="shared" ca="1" si="76"/>
        <v>-</v>
      </c>
      <c r="AY34" s="37">
        <f t="shared" ca="1" si="77"/>
        <v>0</v>
      </c>
      <c r="AZ34" s="47" t="str">
        <f t="shared" ca="1" si="33"/>
        <v>-</v>
      </c>
      <c r="BA34" s="38" t="str">
        <f t="shared" ca="1" si="78"/>
        <v>-</v>
      </c>
      <c r="BB34" s="37">
        <f t="shared" ca="1" si="79"/>
        <v>0</v>
      </c>
      <c r="BC34" s="47" t="str">
        <f t="shared" ca="1" si="36"/>
        <v>-</v>
      </c>
      <c r="BD34" s="38" t="str">
        <f t="shared" ca="1" si="82"/>
        <v>-</v>
      </c>
      <c r="BE34" s="37">
        <f t="shared" ca="1" si="83"/>
        <v>0</v>
      </c>
      <c r="BF34" s="47" t="str">
        <f t="shared" ca="1" si="39"/>
        <v>-</v>
      </c>
      <c r="BG34" s="38" t="str">
        <f t="shared" ca="1" si="84"/>
        <v>-</v>
      </c>
      <c r="BH34" s="37">
        <f t="shared" ca="1" si="85"/>
        <v>0</v>
      </c>
      <c r="BI34" s="47" t="str">
        <f t="shared" ca="1" si="42"/>
        <v>-</v>
      </c>
      <c r="BJ34" s="38" t="str">
        <f t="shared" ca="1" si="86"/>
        <v>-</v>
      </c>
      <c r="BK34" s="37">
        <f t="shared" ca="1" si="87"/>
        <v>0</v>
      </c>
      <c r="BL34" s="47" t="str">
        <f t="shared" ca="1" si="45"/>
        <v>-</v>
      </c>
      <c r="BN34" s="25">
        <v>27</v>
      </c>
    </row>
    <row r="35" spans="2:66">
      <c r="B35" s="36">
        <v>28</v>
      </c>
      <c r="C35" s="37">
        <f ca="1">'In-Outputs e falhas'!D39</f>
        <v>3284.2496159941311</v>
      </c>
      <c r="D35" s="37">
        <f ca="1">IF(C35="","",'In-Outputs e falhas'!F39)</f>
        <v>50.021258854165069</v>
      </c>
      <c r="E35" s="38">
        <f t="shared" ca="1" si="46"/>
        <v>3284.2496159941311</v>
      </c>
      <c r="F35" s="37">
        <f t="shared" ca="1" si="47"/>
        <v>3334.270874848296</v>
      </c>
      <c r="G35" s="47" t="str">
        <f t="shared" ca="1" si="0"/>
        <v>-</v>
      </c>
      <c r="H35" s="37" t="str">
        <f t="shared" ca="1" si="48"/>
        <v>-</v>
      </c>
      <c r="I35" s="37">
        <f t="shared" ca="1" si="49"/>
        <v>2871.5850551924123</v>
      </c>
      <c r="J35" s="47" t="str">
        <f t="shared" ca="1" si="1"/>
        <v>-</v>
      </c>
      <c r="K35" s="38" t="str">
        <f t="shared" ca="1" si="50"/>
        <v>-</v>
      </c>
      <c r="L35" s="37">
        <f t="shared" ca="1" si="51"/>
        <v>2270.1212574155056</v>
      </c>
      <c r="M35" s="47" t="str">
        <f t="shared" ca="1" si="2"/>
        <v>-</v>
      </c>
      <c r="N35" s="38" t="str">
        <f t="shared" ca="1" si="52"/>
        <v>-</v>
      </c>
      <c r="O35" s="37">
        <f t="shared" ca="1" si="53"/>
        <v>0</v>
      </c>
      <c r="P35" s="47" t="str">
        <f t="shared" ca="1" si="3"/>
        <v>-</v>
      </c>
      <c r="Q35" s="38" t="str">
        <f t="shared" ca="1" si="54"/>
        <v>-</v>
      </c>
      <c r="R35" s="37">
        <f t="shared" ca="1" si="55"/>
        <v>0</v>
      </c>
      <c r="S35" s="47" t="str">
        <f t="shared" ca="1" si="4"/>
        <v>-</v>
      </c>
      <c r="T35" s="38" t="str">
        <f t="shared" ca="1" si="56"/>
        <v>-</v>
      </c>
      <c r="U35" s="37">
        <f t="shared" ca="1" si="57"/>
        <v>0</v>
      </c>
      <c r="V35" s="47" t="str">
        <f t="shared" ca="1" si="5"/>
        <v>-</v>
      </c>
      <c r="W35" s="38" t="str">
        <f t="shared" ca="1" si="80"/>
        <v>-</v>
      </c>
      <c r="X35" s="37">
        <f t="shared" ca="1" si="81"/>
        <v>0</v>
      </c>
      <c r="Y35" s="47" t="str">
        <f t="shared" ca="1" si="6"/>
        <v>-</v>
      </c>
      <c r="Z35" s="38" t="str">
        <f t="shared" ca="1" si="60"/>
        <v>-</v>
      </c>
      <c r="AA35" s="37">
        <f t="shared" ca="1" si="61"/>
        <v>0</v>
      </c>
      <c r="AB35" s="47" t="str">
        <f t="shared" ca="1" si="9"/>
        <v>-</v>
      </c>
      <c r="AC35" s="38" t="str">
        <f t="shared" ca="1" si="62"/>
        <v>-</v>
      </c>
      <c r="AD35" s="37">
        <f t="shared" ca="1" si="63"/>
        <v>0</v>
      </c>
      <c r="AE35" s="47" t="str">
        <f t="shared" ca="1" si="12"/>
        <v>-</v>
      </c>
      <c r="AF35" s="38" t="str">
        <f t="shared" ca="1" si="64"/>
        <v>-</v>
      </c>
      <c r="AG35" s="37">
        <f t="shared" ca="1" si="65"/>
        <v>0</v>
      </c>
      <c r="AH35" s="47" t="str">
        <f t="shared" ca="1" si="15"/>
        <v>-</v>
      </c>
      <c r="AI35" s="38" t="str">
        <f t="shared" ca="1" si="66"/>
        <v>-</v>
      </c>
      <c r="AJ35" s="37">
        <f t="shared" ca="1" si="67"/>
        <v>0</v>
      </c>
      <c r="AK35" s="47" t="str">
        <f t="shared" ca="1" si="18"/>
        <v>-</v>
      </c>
      <c r="AL35" s="38" t="str">
        <f t="shared" ca="1" si="68"/>
        <v>-</v>
      </c>
      <c r="AM35" s="37">
        <f t="shared" ca="1" si="69"/>
        <v>0</v>
      </c>
      <c r="AN35" s="47" t="str">
        <f t="shared" ca="1" si="21"/>
        <v>-</v>
      </c>
      <c r="AO35" s="38" t="str">
        <f t="shared" ca="1" si="70"/>
        <v>-</v>
      </c>
      <c r="AP35" s="37">
        <f t="shared" ca="1" si="71"/>
        <v>0</v>
      </c>
      <c r="AQ35" s="47" t="str">
        <f t="shared" ca="1" si="24"/>
        <v>-</v>
      </c>
      <c r="AR35" s="38" t="str">
        <f t="shared" ca="1" si="72"/>
        <v>-</v>
      </c>
      <c r="AS35" s="37">
        <f t="shared" ca="1" si="73"/>
        <v>0</v>
      </c>
      <c r="AT35" s="47" t="str">
        <f t="shared" ca="1" si="27"/>
        <v>-</v>
      </c>
      <c r="AU35" s="38" t="str">
        <f t="shared" ca="1" si="74"/>
        <v>-</v>
      </c>
      <c r="AV35" s="37">
        <f t="shared" ca="1" si="75"/>
        <v>0</v>
      </c>
      <c r="AW35" s="47" t="str">
        <f t="shared" ca="1" si="30"/>
        <v>-</v>
      </c>
      <c r="AX35" s="38" t="str">
        <f t="shared" ca="1" si="76"/>
        <v>-</v>
      </c>
      <c r="AY35" s="37">
        <f t="shared" ca="1" si="77"/>
        <v>0</v>
      </c>
      <c r="AZ35" s="47" t="str">
        <f t="shared" ca="1" si="33"/>
        <v>-</v>
      </c>
      <c r="BA35" s="38" t="str">
        <f t="shared" ca="1" si="78"/>
        <v>-</v>
      </c>
      <c r="BB35" s="37">
        <f t="shared" ca="1" si="79"/>
        <v>0</v>
      </c>
      <c r="BC35" s="47" t="str">
        <f t="shared" ca="1" si="36"/>
        <v>-</v>
      </c>
      <c r="BD35" s="38" t="str">
        <f t="shared" ca="1" si="82"/>
        <v>-</v>
      </c>
      <c r="BE35" s="37">
        <f t="shared" ca="1" si="83"/>
        <v>0</v>
      </c>
      <c r="BF35" s="47" t="str">
        <f t="shared" ca="1" si="39"/>
        <v>-</v>
      </c>
      <c r="BG35" s="38" t="str">
        <f t="shared" ca="1" si="84"/>
        <v>-</v>
      </c>
      <c r="BH35" s="37">
        <f t="shared" ca="1" si="85"/>
        <v>0</v>
      </c>
      <c r="BI35" s="47" t="str">
        <f t="shared" ca="1" si="42"/>
        <v>-</v>
      </c>
      <c r="BJ35" s="38" t="str">
        <f t="shared" ca="1" si="86"/>
        <v>-</v>
      </c>
      <c r="BK35" s="37">
        <f t="shared" ca="1" si="87"/>
        <v>0</v>
      </c>
      <c r="BL35" s="47" t="str">
        <f t="shared" ca="1" si="45"/>
        <v>-</v>
      </c>
      <c r="BN35" s="25">
        <v>28</v>
      </c>
    </row>
    <row r="36" spans="2:66">
      <c r="B36" s="36">
        <v>29</v>
      </c>
      <c r="C36" s="37">
        <f ca="1">'In-Outputs e falhas'!D40</f>
        <v>3426.8622036966713</v>
      </c>
      <c r="D36" s="37">
        <f ca="1">IF(C36="","",'In-Outputs e falhas'!F40)</f>
        <v>42.357419069643932</v>
      </c>
      <c r="E36" s="38">
        <f t="shared" ca="1" si="46"/>
        <v>3426.8622036966713</v>
      </c>
      <c r="F36" s="37">
        <f t="shared" ca="1" si="47"/>
        <v>3469.2196227663153</v>
      </c>
      <c r="G36" s="47" t="str">
        <f t="shared" ca="1" si="0"/>
        <v>-</v>
      </c>
      <c r="H36" s="37" t="str">
        <f t="shared" ca="1" si="48"/>
        <v>-</v>
      </c>
      <c r="I36" s="37">
        <f t="shared" ca="1" si="49"/>
        <v>2871.5850551924123</v>
      </c>
      <c r="J36" s="47" t="str">
        <f t="shared" ca="1" si="1"/>
        <v>-</v>
      </c>
      <c r="K36" s="38" t="str">
        <f t="shared" ca="1" si="50"/>
        <v>-</v>
      </c>
      <c r="L36" s="37">
        <f t="shared" ca="1" si="51"/>
        <v>2270.1212574155056</v>
      </c>
      <c r="M36" s="47" t="str">
        <f t="shared" ca="1" si="2"/>
        <v>-</v>
      </c>
      <c r="N36" s="38" t="str">
        <f t="shared" ca="1" si="52"/>
        <v>-</v>
      </c>
      <c r="O36" s="37">
        <f t="shared" ca="1" si="53"/>
        <v>0</v>
      </c>
      <c r="P36" s="47" t="str">
        <f t="shared" ca="1" si="3"/>
        <v>-</v>
      </c>
      <c r="Q36" s="38" t="str">
        <f t="shared" ca="1" si="54"/>
        <v>-</v>
      </c>
      <c r="R36" s="37">
        <f t="shared" ca="1" si="55"/>
        <v>0</v>
      </c>
      <c r="S36" s="47" t="str">
        <f t="shared" ca="1" si="4"/>
        <v>-</v>
      </c>
      <c r="T36" s="38" t="str">
        <f t="shared" ca="1" si="56"/>
        <v>-</v>
      </c>
      <c r="U36" s="37">
        <f t="shared" ca="1" si="57"/>
        <v>0</v>
      </c>
      <c r="V36" s="47" t="str">
        <f t="shared" ca="1" si="5"/>
        <v>-</v>
      </c>
      <c r="W36" s="38" t="str">
        <f t="shared" ca="1" si="80"/>
        <v>-</v>
      </c>
      <c r="X36" s="37">
        <f t="shared" ca="1" si="81"/>
        <v>0</v>
      </c>
      <c r="Y36" s="47" t="str">
        <f t="shared" ca="1" si="6"/>
        <v>-</v>
      </c>
      <c r="Z36" s="38" t="str">
        <f t="shared" ca="1" si="60"/>
        <v>-</v>
      </c>
      <c r="AA36" s="37">
        <f t="shared" ca="1" si="61"/>
        <v>0</v>
      </c>
      <c r="AB36" s="47" t="str">
        <f t="shared" ca="1" si="9"/>
        <v>-</v>
      </c>
      <c r="AC36" s="38" t="str">
        <f t="shared" ca="1" si="62"/>
        <v>-</v>
      </c>
      <c r="AD36" s="37">
        <f t="shared" ca="1" si="63"/>
        <v>0</v>
      </c>
      <c r="AE36" s="47" t="str">
        <f t="shared" ca="1" si="12"/>
        <v>-</v>
      </c>
      <c r="AF36" s="38" t="str">
        <f t="shared" ca="1" si="64"/>
        <v>-</v>
      </c>
      <c r="AG36" s="37">
        <f t="shared" ca="1" si="65"/>
        <v>0</v>
      </c>
      <c r="AH36" s="47" t="str">
        <f t="shared" ca="1" si="15"/>
        <v>-</v>
      </c>
      <c r="AI36" s="38" t="str">
        <f t="shared" ca="1" si="66"/>
        <v>-</v>
      </c>
      <c r="AJ36" s="37">
        <f t="shared" ca="1" si="67"/>
        <v>0</v>
      </c>
      <c r="AK36" s="47" t="str">
        <f t="shared" ca="1" si="18"/>
        <v>-</v>
      </c>
      <c r="AL36" s="38" t="str">
        <f t="shared" ca="1" si="68"/>
        <v>-</v>
      </c>
      <c r="AM36" s="37">
        <f t="shared" ca="1" si="69"/>
        <v>0</v>
      </c>
      <c r="AN36" s="47" t="str">
        <f t="shared" ca="1" si="21"/>
        <v>-</v>
      </c>
      <c r="AO36" s="38" t="str">
        <f t="shared" ca="1" si="70"/>
        <v>-</v>
      </c>
      <c r="AP36" s="37">
        <f t="shared" ca="1" si="71"/>
        <v>0</v>
      </c>
      <c r="AQ36" s="47" t="str">
        <f t="shared" ca="1" si="24"/>
        <v>-</v>
      </c>
      <c r="AR36" s="38" t="str">
        <f t="shared" ca="1" si="72"/>
        <v>-</v>
      </c>
      <c r="AS36" s="37">
        <f t="shared" ca="1" si="73"/>
        <v>0</v>
      </c>
      <c r="AT36" s="47" t="str">
        <f t="shared" ca="1" si="27"/>
        <v>-</v>
      </c>
      <c r="AU36" s="38" t="str">
        <f t="shared" ca="1" si="74"/>
        <v>-</v>
      </c>
      <c r="AV36" s="37">
        <f t="shared" ca="1" si="75"/>
        <v>0</v>
      </c>
      <c r="AW36" s="47" t="str">
        <f t="shared" ca="1" si="30"/>
        <v>-</v>
      </c>
      <c r="AX36" s="38" t="str">
        <f t="shared" ca="1" si="76"/>
        <v>-</v>
      </c>
      <c r="AY36" s="37">
        <f t="shared" ca="1" si="77"/>
        <v>0</v>
      </c>
      <c r="AZ36" s="47" t="str">
        <f t="shared" ca="1" si="33"/>
        <v>-</v>
      </c>
      <c r="BA36" s="38" t="str">
        <f t="shared" ca="1" si="78"/>
        <v>-</v>
      </c>
      <c r="BB36" s="37">
        <f t="shared" ca="1" si="79"/>
        <v>0</v>
      </c>
      <c r="BC36" s="47" t="str">
        <f t="shared" ca="1" si="36"/>
        <v>-</v>
      </c>
      <c r="BD36" s="38" t="str">
        <f t="shared" ca="1" si="82"/>
        <v>-</v>
      </c>
      <c r="BE36" s="37">
        <f t="shared" ca="1" si="83"/>
        <v>0</v>
      </c>
      <c r="BF36" s="47" t="str">
        <f t="shared" ca="1" si="39"/>
        <v>-</v>
      </c>
      <c r="BG36" s="38" t="str">
        <f t="shared" ca="1" si="84"/>
        <v>-</v>
      </c>
      <c r="BH36" s="37">
        <f t="shared" ca="1" si="85"/>
        <v>0</v>
      </c>
      <c r="BI36" s="47" t="str">
        <f t="shared" ca="1" si="42"/>
        <v>-</v>
      </c>
      <c r="BJ36" s="38" t="str">
        <f t="shared" ca="1" si="86"/>
        <v>-</v>
      </c>
      <c r="BK36" s="37">
        <f t="shared" ca="1" si="87"/>
        <v>0</v>
      </c>
      <c r="BL36" s="47" t="str">
        <f t="shared" ca="1" si="45"/>
        <v>-</v>
      </c>
      <c r="BN36" s="25">
        <v>29</v>
      </c>
    </row>
    <row r="37" spans="2:66">
      <c r="B37" s="36">
        <v>30</v>
      </c>
      <c r="C37" s="37">
        <f ca="1">'In-Outputs e falhas'!D41</f>
        <v>3606.4375768173418</v>
      </c>
      <c r="D37" s="37">
        <f ca="1">IF(C37="","",'In-Outputs e falhas'!F41)</f>
        <v>53.268895732393787</v>
      </c>
      <c r="E37" s="38">
        <f t="shared" ca="1" si="46"/>
        <v>3606.4375768173418</v>
      </c>
      <c r="F37" s="37">
        <f t="shared" ca="1" si="47"/>
        <v>3659.7064725497357</v>
      </c>
      <c r="G37" s="47" t="str">
        <f t="shared" ca="1" si="0"/>
        <v>-</v>
      </c>
      <c r="H37" s="37" t="str">
        <f t="shared" ca="1" si="48"/>
        <v>-</v>
      </c>
      <c r="I37" s="37">
        <f t="shared" ca="1" si="49"/>
        <v>2871.5850551924123</v>
      </c>
      <c r="J37" s="47" t="str">
        <f t="shared" ca="1" si="1"/>
        <v>-</v>
      </c>
      <c r="K37" s="38" t="str">
        <f t="shared" ca="1" si="50"/>
        <v>-</v>
      </c>
      <c r="L37" s="37">
        <f t="shared" ca="1" si="51"/>
        <v>2270.1212574155056</v>
      </c>
      <c r="M37" s="47" t="str">
        <f t="shared" ca="1" si="2"/>
        <v>-</v>
      </c>
      <c r="N37" s="38" t="str">
        <f t="shared" ca="1" si="52"/>
        <v>-</v>
      </c>
      <c r="O37" s="37">
        <f t="shared" ca="1" si="53"/>
        <v>0</v>
      </c>
      <c r="P37" s="47" t="str">
        <f t="shared" ca="1" si="3"/>
        <v>-</v>
      </c>
      <c r="Q37" s="38" t="str">
        <f t="shared" ca="1" si="54"/>
        <v>-</v>
      </c>
      <c r="R37" s="37">
        <f t="shared" ca="1" si="55"/>
        <v>0</v>
      </c>
      <c r="S37" s="47" t="str">
        <f t="shared" ca="1" si="4"/>
        <v>-</v>
      </c>
      <c r="T37" s="38" t="str">
        <f t="shared" ca="1" si="56"/>
        <v>-</v>
      </c>
      <c r="U37" s="37">
        <f t="shared" ca="1" si="57"/>
        <v>0</v>
      </c>
      <c r="V37" s="47" t="str">
        <f t="shared" ca="1" si="5"/>
        <v>-</v>
      </c>
      <c r="W37" s="38" t="str">
        <f t="shared" ca="1" si="80"/>
        <v>-</v>
      </c>
      <c r="X37" s="37">
        <f t="shared" ca="1" si="81"/>
        <v>0</v>
      </c>
      <c r="Y37" s="47" t="str">
        <f t="shared" ca="1" si="6"/>
        <v>-</v>
      </c>
      <c r="Z37" s="38" t="str">
        <f t="shared" ca="1" si="60"/>
        <v>-</v>
      </c>
      <c r="AA37" s="37">
        <f t="shared" ca="1" si="61"/>
        <v>0</v>
      </c>
      <c r="AB37" s="47" t="str">
        <f t="shared" ca="1" si="9"/>
        <v>-</v>
      </c>
      <c r="AC37" s="38" t="str">
        <f t="shared" ca="1" si="62"/>
        <v>-</v>
      </c>
      <c r="AD37" s="37">
        <f t="shared" ca="1" si="63"/>
        <v>0</v>
      </c>
      <c r="AE37" s="47" t="str">
        <f t="shared" ca="1" si="12"/>
        <v>-</v>
      </c>
      <c r="AF37" s="38" t="str">
        <f t="shared" ca="1" si="64"/>
        <v>-</v>
      </c>
      <c r="AG37" s="37">
        <f t="shared" ca="1" si="65"/>
        <v>0</v>
      </c>
      <c r="AH37" s="47" t="str">
        <f t="shared" ca="1" si="15"/>
        <v>-</v>
      </c>
      <c r="AI37" s="38" t="str">
        <f t="shared" ca="1" si="66"/>
        <v>-</v>
      </c>
      <c r="AJ37" s="37">
        <f t="shared" ca="1" si="67"/>
        <v>0</v>
      </c>
      <c r="AK37" s="47" t="str">
        <f t="shared" ca="1" si="18"/>
        <v>-</v>
      </c>
      <c r="AL37" s="38" t="str">
        <f t="shared" ca="1" si="68"/>
        <v>-</v>
      </c>
      <c r="AM37" s="37">
        <f t="shared" ca="1" si="69"/>
        <v>0</v>
      </c>
      <c r="AN37" s="47" t="str">
        <f t="shared" ca="1" si="21"/>
        <v>-</v>
      </c>
      <c r="AO37" s="38" t="str">
        <f t="shared" ca="1" si="70"/>
        <v>-</v>
      </c>
      <c r="AP37" s="37">
        <f t="shared" ca="1" si="71"/>
        <v>0</v>
      </c>
      <c r="AQ37" s="47" t="str">
        <f t="shared" ca="1" si="24"/>
        <v>-</v>
      </c>
      <c r="AR37" s="38" t="str">
        <f t="shared" ca="1" si="72"/>
        <v>-</v>
      </c>
      <c r="AS37" s="37">
        <f t="shared" ca="1" si="73"/>
        <v>0</v>
      </c>
      <c r="AT37" s="47" t="str">
        <f t="shared" ca="1" si="27"/>
        <v>-</v>
      </c>
      <c r="AU37" s="38" t="str">
        <f t="shared" ca="1" si="74"/>
        <v>-</v>
      </c>
      <c r="AV37" s="37">
        <f t="shared" ca="1" si="75"/>
        <v>0</v>
      </c>
      <c r="AW37" s="47" t="str">
        <f t="shared" ca="1" si="30"/>
        <v>-</v>
      </c>
      <c r="AX37" s="38" t="str">
        <f t="shared" ca="1" si="76"/>
        <v>-</v>
      </c>
      <c r="AY37" s="37">
        <f t="shared" ca="1" si="77"/>
        <v>0</v>
      </c>
      <c r="AZ37" s="47" t="str">
        <f t="shared" ca="1" si="33"/>
        <v>-</v>
      </c>
      <c r="BA37" s="38" t="str">
        <f t="shared" ca="1" si="78"/>
        <v>-</v>
      </c>
      <c r="BB37" s="37">
        <f t="shared" ca="1" si="79"/>
        <v>0</v>
      </c>
      <c r="BC37" s="47" t="str">
        <f t="shared" ca="1" si="36"/>
        <v>-</v>
      </c>
      <c r="BD37" s="38" t="str">
        <f t="shared" ca="1" si="82"/>
        <v>-</v>
      </c>
      <c r="BE37" s="37">
        <f t="shared" ca="1" si="83"/>
        <v>0</v>
      </c>
      <c r="BF37" s="47" t="str">
        <f t="shared" ca="1" si="39"/>
        <v>-</v>
      </c>
      <c r="BG37" s="38" t="str">
        <f t="shared" ca="1" si="84"/>
        <v>-</v>
      </c>
      <c r="BH37" s="37">
        <f t="shared" ca="1" si="85"/>
        <v>0</v>
      </c>
      <c r="BI37" s="47" t="str">
        <f t="shared" ca="1" si="42"/>
        <v>-</v>
      </c>
      <c r="BJ37" s="38" t="str">
        <f t="shared" ca="1" si="86"/>
        <v>-</v>
      </c>
      <c r="BK37" s="37">
        <f t="shared" ca="1" si="87"/>
        <v>0</v>
      </c>
      <c r="BL37" s="47" t="str">
        <f t="shared" ca="1" si="45"/>
        <v>-</v>
      </c>
      <c r="BN37" s="25">
        <v>30</v>
      </c>
    </row>
    <row r="38" spans="2:66">
      <c r="B38" s="36">
        <v>31</v>
      </c>
      <c r="C38" s="37">
        <f ca="1">'In-Outputs e falhas'!D42</f>
        <v>3710.0605504836176</v>
      </c>
      <c r="D38" s="37">
        <f ca="1">IF(C38="","",'In-Outputs e falhas'!F42)</f>
        <v>47.474797154555837</v>
      </c>
      <c r="E38" s="38">
        <f t="shared" ca="1" si="46"/>
        <v>3710.0605504836176</v>
      </c>
      <c r="F38" s="37">
        <f t="shared" ca="1" si="47"/>
        <v>3757.5353476381733</v>
      </c>
      <c r="G38" s="47" t="str">
        <f t="shared" ca="1" si="0"/>
        <v>-</v>
      </c>
      <c r="H38" s="37" t="str">
        <f t="shared" ca="1" si="48"/>
        <v>-</v>
      </c>
      <c r="I38" s="37">
        <f t="shared" ca="1" si="49"/>
        <v>2871.5850551924123</v>
      </c>
      <c r="J38" s="47" t="str">
        <f t="shared" ca="1" si="1"/>
        <v>-</v>
      </c>
      <c r="K38" s="38" t="str">
        <f t="shared" ca="1" si="50"/>
        <v>-</v>
      </c>
      <c r="L38" s="37">
        <f t="shared" ca="1" si="51"/>
        <v>2270.1212574155056</v>
      </c>
      <c r="M38" s="47" t="str">
        <f t="shared" ca="1" si="2"/>
        <v>-</v>
      </c>
      <c r="N38" s="38" t="str">
        <f t="shared" ca="1" si="52"/>
        <v>-</v>
      </c>
      <c r="O38" s="37">
        <f t="shared" ca="1" si="53"/>
        <v>0</v>
      </c>
      <c r="P38" s="47" t="str">
        <f t="shared" ca="1" si="3"/>
        <v>-</v>
      </c>
      <c r="Q38" s="38" t="str">
        <f t="shared" ca="1" si="54"/>
        <v>-</v>
      </c>
      <c r="R38" s="37">
        <f t="shared" ca="1" si="55"/>
        <v>0</v>
      </c>
      <c r="S38" s="47" t="str">
        <f t="shared" ca="1" si="4"/>
        <v>-</v>
      </c>
      <c r="T38" s="38" t="str">
        <f t="shared" ca="1" si="56"/>
        <v>-</v>
      </c>
      <c r="U38" s="37">
        <f t="shared" ca="1" si="57"/>
        <v>0</v>
      </c>
      <c r="V38" s="47" t="str">
        <f t="shared" ca="1" si="5"/>
        <v>-</v>
      </c>
      <c r="W38" s="38" t="str">
        <f t="shared" ca="1" si="80"/>
        <v>-</v>
      </c>
      <c r="X38" s="37">
        <f t="shared" ca="1" si="81"/>
        <v>0</v>
      </c>
      <c r="Y38" s="47" t="str">
        <f t="shared" ca="1" si="6"/>
        <v>-</v>
      </c>
      <c r="Z38" s="38" t="str">
        <f t="shared" ca="1" si="60"/>
        <v>-</v>
      </c>
      <c r="AA38" s="37">
        <f t="shared" ca="1" si="61"/>
        <v>0</v>
      </c>
      <c r="AB38" s="47" t="str">
        <f t="shared" ca="1" si="9"/>
        <v>-</v>
      </c>
      <c r="AC38" s="38" t="str">
        <f t="shared" ca="1" si="62"/>
        <v>-</v>
      </c>
      <c r="AD38" s="37">
        <f t="shared" ca="1" si="63"/>
        <v>0</v>
      </c>
      <c r="AE38" s="47" t="str">
        <f t="shared" ca="1" si="12"/>
        <v>-</v>
      </c>
      <c r="AF38" s="38" t="str">
        <f t="shared" ca="1" si="64"/>
        <v>-</v>
      </c>
      <c r="AG38" s="37">
        <f t="shared" ca="1" si="65"/>
        <v>0</v>
      </c>
      <c r="AH38" s="47" t="str">
        <f t="shared" ca="1" si="15"/>
        <v>-</v>
      </c>
      <c r="AI38" s="38" t="str">
        <f t="shared" ca="1" si="66"/>
        <v>-</v>
      </c>
      <c r="AJ38" s="37">
        <f t="shared" ca="1" si="67"/>
        <v>0</v>
      </c>
      <c r="AK38" s="47" t="str">
        <f t="shared" ca="1" si="18"/>
        <v>-</v>
      </c>
      <c r="AL38" s="38" t="str">
        <f t="shared" ca="1" si="68"/>
        <v>-</v>
      </c>
      <c r="AM38" s="37">
        <f t="shared" ca="1" si="69"/>
        <v>0</v>
      </c>
      <c r="AN38" s="47" t="str">
        <f t="shared" ca="1" si="21"/>
        <v>-</v>
      </c>
      <c r="AO38" s="38" t="str">
        <f t="shared" ca="1" si="70"/>
        <v>-</v>
      </c>
      <c r="AP38" s="37">
        <f t="shared" ca="1" si="71"/>
        <v>0</v>
      </c>
      <c r="AQ38" s="47" t="str">
        <f t="shared" ca="1" si="24"/>
        <v>-</v>
      </c>
      <c r="AR38" s="38" t="str">
        <f t="shared" ca="1" si="72"/>
        <v>-</v>
      </c>
      <c r="AS38" s="37">
        <f t="shared" ca="1" si="73"/>
        <v>0</v>
      </c>
      <c r="AT38" s="47" t="str">
        <f t="shared" ca="1" si="27"/>
        <v>-</v>
      </c>
      <c r="AU38" s="38" t="str">
        <f t="shared" ca="1" si="74"/>
        <v>-</v>
      </c>
      <c r="AV38" s="37">
        <f t="shared" ca="1" si="75"/>
        <v>0</v>
      </c>
      <c r="AW38" s="47" t="str">
        <f t="shared" ca="1" si="30"/>
        <v>-</v>
      </c>
      <c r="AX38" s="38" t="str">
        <f t="shared" ca="1" si="76"/>
        <v>-</v>
      </c>
      <c r="AY38" s="37">
        <f t="shared" ca="1" si="77"/>
        <v>0</v>
      </c>
      <c r="AZ38" s="47" t="str">
        <f t="shared" ca="1" si="33"/>
        <v>-</v>
      </c>
      <c r="BA38" s="38" t="str">
        <f t="shared" ca="1" si="78"/>
        <v>-</v>
      </c>
      <c r="BB38" s="37">
        <f t="shared" ca="1" si="79"/>
        <v>0</v>
      </c>
      <c r="BC38" s="47" t="str">
        <f t="shared" ca="1" si="36"/>
        <v>-</v>
      </c>
      <c r="BD38" s="38" t="str">
        <f t="shared" ca="1" si="82"/>
        <v>-</v>
      </c>
      <c r="BE38" s="37">
        <f t="shared" ca="1" si="83"/>
        <v>0</v>
      </c>
      <c r="BF38" s="47" t="str">
        <f t="shared" ca="1" si="39"/>
        <v>-</v>
      </c>
      <c r="BG38" s="38" t="str">
        <f t="shared" ca="1" si="84"/>
        <v>-</v>
      </c>
      <c r="BH38" s="37">
        <f t="shared" ca="1" si="85"/>
        <v>0</v>
      </c>
      <c r="BI38" s="47" t="str">
        <f t="shared" ca="1" si="42"/>
        <v>-</v>
      </c>
      <c r="BJ38" s="38" t="str">
        <f t="shared" ca="1" si="86"/>
        <v>-</v>
      </c>
      <c r="BK38" s="37">
        <f t="shared" ca="1" si="87"/>
        <v>0</v>
      </c>
      <c r="BL38" s="47" t="str">
        <f t="shared" ca="1" si="45"/>
        <v>-</v>
      </c>
      <c r="BN38" s="25">
        <v>31</v>
      </c>
    </row>
    <row r="39" spans="2:66">
      <c r="B39" s="36">
        <v>32</v>
      </c>
      <c r="C39" s="37">
        <f ca="1">'In-Outputs e falhas'!D43</f>
        <v>3719.5495314473624</v>
      </c>
      <c r="D39" s="37">
        <f ca="1">IF(C39="","",'In-Outputs e falhas'!F43)</f>
        <v>40.657335171842526</v>
      </c>
      <c r="E39" s="38" t="str">
        <f t="shared" ca="1" si="46"/>
        <v>*</v>
      </c>
      <c r="F39" s="37">
        <f t="shared" ca="1" si="47"/>
        <v>3757.5353476381733</v>
      </c>
      <c r="G39" s="47" t="str">
        <f t="shared" ca="1" si="0"/>
        <v>Passa</v>
      </c>
      <c r="H39" s="37">
        <f t="shared" ca="1" si="48"/>
        <v>3719.5495314473624</v>
      </c>
      <c r="I39" s="37">
        <f t="shared" ca="1" si="49"/>
        <v>3760.2068666192049</v>
      </c>
      <c r="J39" s="47" t="str">
        <f t="shared" ca="1" si="1"/>
        <v>-</v>
      </c>
      <c r="K39" s="38" t="str">
        <f t="shared" ca="1" si="50"/>
        <v>-</v>
      </c>
      <c r="L39" s="37">
        <f t="shared" ca="1" si="51"/>
        <v>2270.1212574155056</v>
      </c>
      <c r="M39" s="47" t="str">
        <f t="shared" ca="1" si="2"/>
        <v>-</v>
      </c>
      <c r="N39" s="38" t="str">
        <f t="shared" ca="1" si="52"/>
        <v>-</v>
      </c>
      <c r="O39" s="37">
        <f t="shared" ca="1" si="53"/>
        <v>0</v>
      </c>
      <c r="P39" s="47" t="str">
        <f t="shared" ca="1" si="3"/>
        <v>-</v>
      </c>
      <c r="Q39" s="38" t="str">
        <f t="shared" ca="1" si="54"/>
        <v>-</v>
      </c>
      <c r="R39" s="37">
        <f t="shared" ca="1" si="55"/>
        <v>0</v>
      </c>
      <c r="S39" s="47" t="str">
        <f t="shared" ca="1" si="4"/>
        <v>-</v>
      </c>
      <c r="T39" s="38" t="str">
        <f t="shared" ca="1" si="56"/>
        <v>-</v>
      </c>
      <c r="U39" s="37">
        <f t="shared" ca="1" si="57"/>
        <v>0</v>
      </c>
      <c r="V39" s="47" t="str">
        <f t="shared" ca="1" si="5"/>
        <v>-</v>
      </c>
      <c r="W39" s="38" t="str">
        <f t="shared" ca="1" si="80"/>
        <v>-</v>
      </c>
      <c r="X39" s="37">
        <f t="shared" ca="1" si="81"/>
        <v>0</v>
      </c>
      <c r="Y39" s="47" t="str">
        <f t="shared" ca="1" si="6"/>
        <v>-</v>
      </c>
      <c r="Z39" s="38" t="str">
        <f t="shared" ca="1" si="60"/>
        <v>-</v>
      </c>
      <c r="AA39" s="37">
        <f t="shared" ca="1" si="61"/>
        <v>0</v>
      </c>
      <c r="AB39" s="47" t="str">
        <f t="shared" ca="1" si="9"/>
        <v>-</v>
      </c>
      <c r="AC39" s="38" t="str">
        <f t="shared" ca="1" si="62"/>
        <v>-</v>
      </c>
      <c r="AD39" s="37">
        <f t="shared" ca="1" si="63"/>
        <v>0</v>
      </c>
      <c r="AE39" s="47" t="str">
        <f t="shared" ca="1" si="12"/>
        <v>-</v>
      </c>
      <c r="AF39" s="38" t="str">
        <f t="shared" ca="1" si="64"/>
        <v>-</v>
      </c>
      <c r="AG39" s="37">
        <f t="shared" ca="1" si="65"/>
        <v>0</v>
      </c>
      <c r="AH39" s="47" t="str">
        <f t="shared" ca="1" si="15"/>
        <v>-</v>
      </c>
      <c r="AI39" s="38" t="str">
        <f t="shared" ca="1" si="66"/>
        <v>-</v>
      </c>
      <c r="AJ39" s="37">
        <f t="shared" ca="1" si="67"/>
        <v>0</v>
      </c>
      <c r="AK39" s="47" t="str">
        <f t="shared" ca="1" si="18"/>
        <v>-</v>
      </c>
      <c r="AL39" s="38" t="str">
        <f t="shared" ca="1" si="68"/>
        <v>-</v>
      </c>
      <c r="AM39" s="37">
        <f t="shared" ca="1" si="69"/>
        <v>0</v>
      </c>
      <c r="AN39" s="47" t="str">
        <f t="shared" ca="1" si="21"/>
        <v>-</v>
      </c>
      <c r="AO39" s="38" t="str">
        <f t="shared" ca="1" si="70"/>
        <v>-</v>
      </c>
      <c r="AP39" s="37">
        <f t="shared" ca="1" si="71"/>
        <v>0</v>
      </c>
      <c r="AQ39" s="47" t="str">
        <f t="shared" ca="1" si="24"/>
        <v>-</v>
      </c>
      <c r="AR39" s="38" t="str">
        <f t="shared" ca="1" si="72"/>
        <v>-</v>
      </c>
      <c r="AS39" s="37">
        <f t="shared" ca="1" si="73"/>
        <v>0</v>
      </c>
      <c r="AT39" s="47" t="str">
        <f t="shared" ca="1" si="27"/>
        <v>-</v>
      </c>
      <c r="AU39" s="38" t="str">
        <f t="shared" ca="1" si="74"/>
        <v>-</v>
      </c>
      <c r="AV39" s="37">
        <f t="shared" ca="1" si="75"/>
        <v>0</v>
      </c>
      <c r="AW39" s="47" t="str">
        <f t="shared" ca="1" si="30"/>
        <v>-</v>
      </c>
      <c r="AX39" s="38" t="str">
        <f t="shared" ca="1" si="76"/>
        <v>-</v>
      </c>
      <c r="AY39" s="37">
        <f t="shared" ca="1" si="77"/>
        <v>0</v>
      </c>
      <c r="AZ39" s="47" t="str">
        <f t="shared" ca="1" si="33"/>
        <v>-</v>
      </c>
      <c r="BA39" s="38" t="str">
        <f t="shared" ca="1" si="78"/>
        <v>-</v>
      </c>
      <c r="BB39" s="37">
        <f t="shared" ca="1" si="79"/>
        <v>0</v>
      </c>
      <c r="BC39" s="47" t="str">
        <f t="shared" ca="1" si="36"/>
        <v>-</v>
      </c>
      <c r="BD39" s="38" t="str">
        <f t="shared" ca="1" si="82"/>
        <v>-</v>
      </c>
      <c r="BE39" s="37">
        <f t="shared" ca="1" si="83"/>
        <v>0</v>
      </c>
      <c r="BF39" s="47" t="str">
        <f t="shared" ca="1" si="39"/>
        <v>-</v>
      </c>
      <c r="BG39" s="38" t="str">
        <f t="shared" ca="1" si="84"/>
        <v>-</v>
      </c>
      <c r="BH39" s="37">
        <f t="shared" ca="1" si="85"/>
        <v>0</v>
      </c>
      <c r="BI39" s="47" t="str">
        <f t="shared" ca="1" si="42"/>
        <v>-</v>
      </c>
      <c r="BJ39" s="38" t="str">
        <f t="shared" ca="1" si="86"/>
        <v>-</v>
      </c>
      <c r="BK39" s="37">
        <f t="shared" ca="1" si="87"/>
        <v>0</v>
      </c>
      <c r="BL39" s="47" t="str">
        <f t="shared" ca="1" si="45"/>
        <v>-</v>
      </c>
      <c r="BN39" s="25">
        <v>32</v>
      </c>
    </row>
    <row r="40" spans="2:66">
      <c r="B40" s="36">
        <v>33</v>
      </c>
      <c r="C40" s="37">
        <f ca="1">'In-Outputs e falhas'!D44</f>
        <v>3772.1246751221497</v>
      </c>
      <c r="D40" s="37">
        <f ca="1">IF(C40="","",'In-Outputs e falhas'!F44)</f>
        <v>43.15555863324002</v>
      </c>
      <c r="E40" s="38">
        <f t="shared" ca="1" si="46"/>
        <v>3772.1246751221497</v>
      </c>
      <c r="F40" s="37">
        <f t="shared" ca="1" si="47"/>
        <v>3815.2802337553899</v>
      </c>
      <c r="G40" s="47" t="str">
        <f t="shared" ca="1" si="0"/>
        <v>-</v>
      </c>
      <c r="H40" s="37" t="str">
        <f t="shared" ca="1" si="48"/>
        <v>-</v>
      </c>
      <c r="I40" s="37">
        <f t="shared" ca="1" si="49"/>
        <v>3760.2068666192049</v>
      </c>
      <c r="J40" s="47" t="str">
        <f t="shared" ca="1" si="1"/>
        <v>-</v>
      </c>
      <c r="K40" s="38" t="str">
        <f t="shared" ca="1" si="50"/>
        <v>-</v>
      </c>
      <c r="L40" s="37">
        <f t="shared" ca="1" si="51"/>
        <v>2270.1212574155056</v>
      </c>
      <c r="M40" s="47" t="str">
        <f t="shared" ca="1" si="2"/>
        <v>-</v>
      </c>
      <c r="N40" s="38" t="str">
        <f t="shared" ca="1" si="52"/>
        <v>-</v>
      </c>
      <c r="O40" s="37">
        <f t="shared" ca="1" si="53"/>
        <v>0</v>
      </c>
      <c r="P40" s="47" t="str">
        <f t="shared" ca="1" si="3"/>
        <v>-</v>
      </c>
      <c r="Q40" s="38" t="str">
        <f t="shared" ca="1" si="54"/>
        <v>-</v>
      </c>
      <c r="R40" s="37">
        <f t="shared" ca="1" si="55"/>
        <v>0</v>
      </c>
      <c r="S40" s="47" t="str">
        <f t="shared" ca="1" si="4"/>
        <v>-</v>
      </c>
      <c r="T40" s="38" t="str">
        <f t="shared" ca="1" si="56"/>
        <v>-</v>
      </c>
      <c r="U40" s="37">
        <f t="shared" ca="1" si="57"/>
        <v>0</v>
      </c>
      <c r="V40" s="47" t="str">
        <f t="shared" ca="1" si="5"/>
        <v>-</v>
      </c>
      <c r="W40" s="38" t="str">
        <f t="shared" ca="1" si="80"/>
        <v>-</v>
      </c>
      <c r="X40" s="37">
        <f t="shared" ca="1" si="81"/>
        <v>0</v>
      </c>
      <c r="Y40" s="47" t="str">
        <f t="shared" ca="1" si="6"/>
        <v>-</v>
      </c>
      <c r="Z40" s="38" t="str">
        <f t="shared" ca="1" si="60"/>
        <v>-</v>
      </c>
      <c r="AA40" s="37">
        <f t="shared" ca="1" si="61"/>
        <v>0</v>
      </c>
      <c r="AB40" s="47" t="str">
        <f t="shared" ca="1" si="9"/>
        <v>-</v>
      </c>
      <c r="AC40" s="38" t="str">
        <f t="shared" ca="1" si="62"/>
        <v>-</v>
      </c>
      <c r="AD40" s="37">
        <f t="shared" ca="1" si="63"/>
        <v>0</v>
      </c>
      <c r="AE40" s="47" t="str">
        <f t="shared" ca="1" si="12"/>
        <v>-</v>
      </c>
      <c r="AF40" s="38" t="str">
        <f t="shared" ca="1" si="64"/>
        <v>-</v>
      </c>
      <c r="AG40" s="37">
        <f t="shared" ca="1" si="65"/>
        <v>0</v>
      </c>
      <c r="AH40" s="47" t="str">
        <f t="shared" ca="1" si="15"/>
        <v>-</v>
      </c>
      <c r="AI40" s="38" t="str">
        <f t="shared" ca="1" si="66"/>
        <v>-</v>
      </c>
      <c r="AJ40" s="37">
        <f t="shared" ca="1" si="67"/>
        <v>0</v>
      </c>
      <c r="AK40" s="47" t="str">
        <f t="shared" ca="1" si="18"/>
        <v>-</v>
      </c>
      <c r="AL40" s="38" t="str">
        <f t="shared" ca="1" si="68"/>
        <v>-</v>
      </c>
      <c r="AM40" s="37">
        <f t="shared" ca="1" si="69"/>
        <v>0</v>
      </c>
      <c r="AN40" s="47" t="str">
        <f t="shared" ca="1" si="21"/>
        <v>-</v>
      </c>
      <c r="AO40" s="38" t="str">
        <f t="shared" ca="1" si="70"/>
        <v>-</v>
      </c>
      <c r="AP40" s="37">
        <f t="shared" ca="1" si="71"/>
        <v>0</v>
      </c>
      <c r="AQ40" s="47" t="str">
        <f t="shared" ca="1" si="24"/>
        <v>-</v>
      </c>
      <c r="AR40" s="38" t="str">
        <f t="shared" ca="1" si="72"/>
        <v>-</v>
      </c>
      <c r="AS40" s="37">
        <f t="shared" ca="1" si="73"/>
        <v>0</v>
      </c>
      <c r="AT40" s="47" t="str">
        <f t="shared" ca="1" si="27"/>
        <v>-</v>
      </c>
      <c r="AU40" s="38" t="str">
        <f t="shared" ca="1" si="74"/>
        <v>-</v>
      </c>
      <c r="AV40" s="37">
        <f t="shared" ca="1" si="75"/>
        <v>0</v>
      </c>
      <c r="AW40" s="47" t="str">
        <f t="shared" ca="1" si="30"/>
        <v>-</v>
      </c>
      <c r="AX40" s="38" t="str">
        <f t="shared" ca="1" si="76"/>
        <v>-</v>
      </c>
      <c r="AY40" s="37">
        <f t="shared" ca="1" si="77"/>
        <v>0</v>
      </c>
      <c r="AZ40" s="47" t="str">
        <f t="shared" ca="1" si="33"/>
        <v>-</v>
      </c>
      <c r="BA40" s="38" t="str">
        <f t="shared" ca="1" si="78"/>
        <v>-</v>
      </c>
      <c r="BB40" s="37">
        <f t="shared" ca="1" si="79"/>
        <v>0</v>
      </c>
      <c r="BC40" s="47" t="str">
        <f t="shared" ca="1" si="36"/>
        <v>-</v>
      </c>
      <c r="BD40" s="38" t="str">
        <f t="shared" ca="1" si="82"/>
        <v>-</v>
      </c>
      <c r="BE40" s="37">
        <f t="shared" ca="1" si="83"/>
        <v>0</v>
      </c>
      <c r="BF40" s="47" t="str">
        <f t="shared" ca="1" si="39"/>
        <v>-</v>
      </c>
      <c r="BG40" s="38" t="str">
        <f t="shared" ca="1" si="84"/>
        <v>-</v>
      </c>
      <c r="BH40" s="37">
        <f t="shared" ca="1" si="85"/>
        <v>0</v>
      </c>
      <c r="BI40" s="47" t="str">
        <f t="shared" ca="1" si="42"/>
        <v>-</v>
      </c>
      <c r="BJ40" s="38" t="str">
        <f t="shared" ca="1" si="86"/>
        <v>-</v>
      </c>
      <c r="BK40" s="37">
        <f t="shared" ca="1" si="87"/>
        <v>0</v>
      </c>
      <c r="BL40" s="47" t="str">
        <f t="shared" ca="1" si="45"/>
        <v>-</v>
      </c>
      <c r="BN40" s="25">
        <v>33</v>
      </c>
    </row>
    <row r="41" spans="2:66">
      <c r="B41" s="36">
        <v>34</v>
      </c>
      <c r="C41" s="37">
        <f ca="1">'In-Outputs e falhas'!D45</f>
        <v>3786.9057124479405</v>
      </c>
      <c r="D41" s="37">
        <f ca="1">IF(C41="","",'In-Outputs e falhas'!F45)</f>
        <v>47.971636705139332</v>
      </c>
      <c r="E41" s="38" t="str">
        <f t="shared" ca="1" si="46"/>
        <v>*</v>
      </c>
      <c r="F41" s="37">
        <f t="shared" ca="1" si="47"/>
        <v>3815.2802337553899</v>
      </c>
      <c r="G41" s="47" t="str">
        <f t="shared" ca="1" si="0"/>
        <v>Passa</v>
      </c>
      <c r="H41" s="37">
        <f t="shared" ca="1" si="48"/>
        <v>3786.9057124479405</v>
      </c>
      <c r="I41" s="37">
        <f t="shared" ca="1" si="49"/>
        <v>3834.8773491530796</v>
      </c>
      <c r="J41" s="47" t="str">
        <f t="shared" ca="1" si="1"/>
        <v>-</v>
      </c>
      <c r="K41" s="38" t="str">
        <f t="shared" ca="1" si="50"/>
        <v>-</v>
      </c>
      <c r="L41" s="37">
        <f t="shared" ca="1" si="51"/>
        <v>2270.1212574155056</v>
      </c>
      <c r="M41" s="47" t="str">
        <f t="shared" ca="1" si="2"/>
        <v>-</v>
      </c>
      <c r="N41" s="38" t="str">
        <f t="shared" ca="1" si="52"/>
        <v>-</v>
      </c>
      <c r="O41" s="37">
        <f t="shared" ca="1" si="53"/>
        <v>0</v>
      </c>
      <c r="P41" s="47" t="str">
        <f t="shared" ca="1" si="3"/>
        <v>-</v>
      </c>
      <c r="Q41" s="38" t="str">
        <f t="shared" ca="1" si="54"/>
        <v>-</v>
      </c>
      <c r="R41" s="37">
        <f t="shared" ca="1" si="55"/>
        <v>0</v>
      </c>
      <c r="S41" s="47" t="str">
        <f t="shared" ca="1" si="4"/>
        <v>-</v>
      </c>
      <c r="T41" s="38" t="str">
        <f t="shared" ca="1" si="56"/>
        <v>-</v>
      </c>
      <c r="U41" s="37">
        <f t="shared" ca="1" si="57"/>
        <v>0</v>
      </c>
      <c r="V41" s="47" t="str">
        <f t="shared" ca="1" si="5"/>
        <v>-</v>
      </c>
      <c r="W41" s="38" t="str">
        <f t="shared" ca="1" si="80"/>
        <v>-</v>
      </c>
      <c r="X41" s="37">
        <f t="shared" ca="1" si="81"/>
        <v>0</v>
      </c>
      <c r="Y41" s="47" t="str">
        <f t="shared" ca="1" si="6"/>
        <v>-</v>
      </c>
      <c r="Z41" s="38" t="str">
        <f t="shared" ca="1" si="60"/>
        <v>-</v>
      </c>
      <c r="AA41" s="37">
        <f t="shared" ca="1" si="61"/>
        <v>0</v>
      </c>
      <c r="AB41" s="47" t="str">
        <f t="shared" ca="1" si="9"/>
        <v>-</v>
      </c>
      <c r="AC41" s="38" t="str">
        <f t="shared" ca="1" si="62"/>
        <v>-</v>
      </c>
      <c r="AD41" s="37">
        <f t="shared" ca="1" si="63"/>
        <v>0</v>
      </c>
      <c r="AE41" s="47" t="str">
        <f t="shared" ca="1" si="12"/>
        <v>-</v>
      </c>
      <c r="AF41" s="38" t="str">
        <f t="shared" ca="1" si="64"/>
        <v>-</v>
      </c>
      <c r="AG41" s="37">
        <f t="shared" ca="1" si="65"/>
        <v>0</v>
      </c>
      <c r="AH41" s="47" t="str">
        <f t="shared" ca="1" si="15"/>
        <v>-</v>
      </c>
      <c r="AI41" s="38" t="str">
        <f t="shared" ca="1" si="66"/>
        <v>-</v>
      </c>
      <c r="AJ41" s="37">
        <f t="shared" ca="1" si="67"/>
        <v>0</v>
      </c>
      <c r="AK41" s="47" t="str">
        <f t="shared" ca="1" si="18"/>
        <v>-</v>
      </c>
      <c r="AL41" s="38" t="str">
        <f t="shared" ca="1" si="68"/>
        <v>-</v>
      </c>
      <c r="AM41" s="37">
        <f t="shared" ca="1" si="69"/>
        <v>0</v>
      </c>
      <c r="AN41" s="47" t="str">
        <f t="shared" ca="1" si="21"/>
        <v>-</v>
      </c>
      <c r="AO41" s="38" t="str">
        <f t="shared" ca="1" si="70"/>
        <v>-</v>
      </c>
      <c r="AP41" s="37">
        <f t="shared" ca="1" si="71"/>
        <v>0</v>
      </c>
      <c r="AQ41" s="47" t="str">
        <f t="shared" ca="1" si="24"/>
        <v>-</v>
      </c>
      <c r="AR41" s="38" t="str">
        <f t="shared" ca="1" si="72"/>
        <v>-</v>
      </c>
      <c r="AS41" s="37">
        <f t="shared" ca="1" si="73"/>
        <v>0</v>
      </c>
      <c r="AT41" s="47" t="str">
        <f t="shared" ca="1" si="27"/>
        <v>-</v>
      </c>
      <c r="AU41" s="38" t="str">
        <f t="shared" ca="1" si="74"/>
        <v>-</v>
      </c>
      <c r="AV41" s="37">
        <f t="shared" ca="1" si="75"/>
        <v>0</v>
      </c>
      <c r="AW41" s="47" t="str">
        <f t="shared" ca="1" si="30"/>
        <v>-</v>
      </c>
      <c r="AX41" s="38" t="str">
        <f t="shared" ca="1" si="76"/>
        <v>-</v>
      </c>
      <c r="AY41" s="37">
        <f t="shared" ca="1" si="77"/>
        <v>0</v>
      </c>
      <c r="AZ41" s="47" t="str">
        <f t="shared" ca="1" si="33"/>
        <v>-</v>
      </c>
      <c r="BA41" s="38" t="str">
        <f t="shared" ca="1" si="78"/>
        <v>-</v>
      </c>
      <c r="BB41" s="37">
        <f t="shared" ca="1" si="79"/>
        <v>0</v>
      </c>
      <c r="BC41" s="47" t="str">
        <f t="shared" ca="1" si="36"/>
        <v>-</v>
      </c>
      <c r="BD41" s="38" t="str">
        <f t="shared" ca="1" si="82"/>
        <v>-</v>
      </c>
      <c r="BE41" s="37">
        <f t="shared" ca="1" si="83"/>
        <v>0</v>
      </c>
      <c r="BF41" s="47" t="str">
        <f t="shared" ca="1" si="39"/>
        <v>-</v>
      </c>
      <c r="BG41" s="38" t="str">
        <f t="shared" ca="1" si="84"/>
        <v>-</v>
      </c>
      <c r="BH41" s="37">
        <f t="shared" ca="1" si="85"/>
        <v>0</v>
      </c>
      <c r="BI41" s="47" t="str">
        <f t="shared" ca="1" si="42"/>
        <v>-</v>
      </c>
      <c r="BJ41" s="38" t="str">
        <f t="shared" ca="1" si="86"/>
        <v>-</v>
      </c>
      <c r="BK41" s="37">
        <f t="shared" ca="1" si="87"/>
        <v>0</v>
      </c>
      <c r="BL41" s="47" t="str">
        <f t="shared" ca="1" si="45"/>
        <v>-</v>
      </c>
      <c r="BN41" s="25">
        <v>34</v>
      </c>
    </row>
    <row r="42" spans="2:66">
      <c r="B42" s="36">
        <v>35</v>
      </c>
      <c r="C42" s="37">
        <f ca="1">'In-Outputs e falhas'!D46</f>
        <v>3794.2963526136241</v>
      </c>
      <c r="D42" s="37">
        <f ca="1">IF(C42="","",'In-Outputs e falhas'!F46)</f>
        <v>39.357150085445099</v>
      </c>
      <c r="E42" s="38" t="str">
        <f t="shared" ca="1" si="46"/>
        <v>*</v>
      </c>
      <c r="F42" s="37">
        <f t="shared" ca="1" si="47"/>
        <v>3815.2802337553899</v>
      </c>
      <c r="G42" s="47" t="str">
        <f t="shared" ca="1" si="0"/>
        <v>Passa</v>
      </c>
      <c r="H42" s="37" t="str">
        <f t="shared" ca="1" si="48"/>
        <v>*</v>
      </c>
      <c r="I42" s="37">
        <f t="shared" ca="1" si="49"/>
        <v>3834.8773491530796</v>
      </c>
      <c r="J42" s="47" t="str">
        <f t="shared" ca="1" si="1"/>
        <v>Passa</v>
      </c>
      <c r="K42" s="38">
        <f t="shared" ca="1" si="50"/>
        <v>3794.2963526136241</v>
      </c>
      <c r="L42" s="37">
        <f t="shared" ca="1" si="51"/>
        <v>3833.6535026990691</v>
      </c>
      <c r="M42" s="47" t="str">
        <f t="shared" ca="1" si="2"/>
        <v>-</v>
      </c>
      <c r="N42" s="38" t="str">
        <f t="shared" ca="1" si="52"/>
        <v>-</v>
      </c>
      <c r="O42" s="37">
        <f t="shared" ca="1" si="53"/>
        <v>0</v>
      </c>
      <c r="P42" s="47" t="str">
        <f t="shared" ca="1" si="3"/>
        <v>-</v>
      </c>
      <c r="Q42" s="38" t="str">
        <f t="shared" ca="1" si="54"/>
        <v>-</v>
      </c>
      <c r="R42" s="37">
        <f t="shared" ca="1" si="55"/>
        <v>0</v>
      </c>
      <c r="S42" s="47" t="str">
        <f t="shared" ca="1" si="4"/>
        <v>-</v>
      </c>
      <c r="T42" s="38" t="str">
        <f t="shared" ca="1" si="56"/>
        <v>-</v>
      </c>
      <c r="U42" s="37">
        <f t="shared" ca="1" si="57"/>
        <v>0</v>
      </c>
      <c r="V42" s="47" t="str">
        <f t="shared" ca="1" si="5"/>
        <v>-</v>
      </c>
      <c r="W42" s="38" t="str">
        <f t="shared" ca="1" si="80"/>
        <v>-</v>
      </c>
      <c r="X42" s="37">
        <f t="shared" ca="1" si="81"/>
        <v>0</v>
      </c>
      <c r="Y42" s="47" t="str">
        <f t="shared" ca="1" si="6"/>
        <v>-</v>
      </c>
      <c r="Z42" s="38" t="str">
        <f t="shared" ca="1" si="60"/>
        <v>-</v>
      </c>
      <c r="AA42" s="37">
        <f t="shared" ca="1" si="61"/>
        <v>0</v>
      </c>
      <c r="AB42" s="47" t="str">
        <f t="shared" ca="1" si="9"/>
        <v>-</v>
      </c>
      <c r="AC42" s="38" t="str">
        <f t="shared" ca="1" si="62"/>
        <v>-</v>
      </c>
      <c r="AD42" s="37">
        <f t="shared" ca="1" si="63"/>
        <v>0</v>
      </c>
      <c r="AE42" s="47" t="str">
        <f t="shared" ca="1" si="12"/>
        <v>-</v>
      </c>
      <c r="AF42" s="38" t="str">
        <f t="shared" ca="1" si="64"/>
        <v>-</v>
      </c>
      <c r="AG42" s="37">
        <f t="shared" ca="1" si="65"/>
        <v>0</v>
      </c>
      <c r="AH42" s="47" t="str">
        <f t="shared" ca="1" si="15"/>
        <v>-</v>
      </c>
      <c r="AI42" s="38" t="str">
        <f t="shared" ca="1" si="66"/>
        <v>-</v>
      </c>
      <c r="AJ42" s="37">
        <f t="shared" ca="1" si="67"/>
        <v>0</v>
      </c>
      <c r="AK42" s="47" t="str">
        <f t="shared" ca="1" si="18"/>
        <v>-</v>
      </c>
      <c r="AL42" s="38" t="str">
        <f t="shared" ca="1" si="68"/>
        <v>-</v>
      </c>
      <c r="AM42" s="37">
        <f t="shared" ca="1" si="69"/>
        <v>0</v>
      </c>
      <c r="AN42" s="47" t="str">
        <f t="shared" ca="1" si="21"/>
        <v>-</v>
      </c>
      <c r="AO42" s="38" t="str">
        <f t="shared" ca="1" si="70"/>
        <v>-</v>
      </c>
      <c r="AP42" s="37">
        <f t="shared" ca="1" si="71"/>
        <v>0</v>
      </c>
      <c r="AQ42" s="47" t="str">
        <f t="shared" ca="1" si="24"/>
        <v>-</v>
      </c>
      <c r="AR42" s="38" t="str">
        <f t="shared" ca="1" si="72"/>
        <v>-</v>
      </c>
      <c r="AS42" s="37">
        <f t="shared" ca="1" si="73"/>
        <v>0</v>
      </c>
      <c r="AT42" s="47" t="str">
        <f t="shared" ca="1" si="27"/>
        <v>-</v>
      </c>
      <c r="AU42" s="38" t="str">
        <f t="shared" ca="1" si="74"/>
        <v>-</v>
      </c>
      <c r="AV42" s="37">
        <f t="shared" ca="1" si="75"/>
        <v>0</v>
      </c>
      <c r="AW42" s="47" t="str">
        <f t="shared" ca="1" si="30"/>
        <v>-</v>
      </c>
      <c r="AX42" s="38" t="str">
        <f t="shared" ca="1" si="76"/>
        <v>-</v>
      </c>
      <c r="AY42" s="37">
        <f t="shared" ca="1" si="77"/>
        <v>0</v>
      </c>
      <c r="AZ42" s="47" t="str">
        <f t="shared" ca="1" si="33"/>
        <v>-</v>
      </c>
      <c r="BA42" s="38" t="str">
        <f t="shared" ca="1" si="78"/>
        <v>-</v>
      </c>
      <c r="BB42" s="37">
        <f t="shared" ca="1" si="79"/>
        <v>0</v>
      </c>
      <c r="BC42" s="47" t="str">
        <f t="shared" ca="1" si="36"/>
        <v>-</v>
      </c>
      <c r="BD42" s="38" t="str">
        <f t="shared" ca="1" si="82"/>
        <v>-</v>
      </c>
      <c r="BE42" s="37">
        <f t="shared" ca="1" si="83"/>
        <v>0</v>
      </c>
      <c r="BF42" s="47" t="str">
        <f t="shared" ca="1" si="39"/>
        <v>-</v>
      </c>
      <c r="BG42" s="38" t="str">
        <f t="shared" ca="1" si="84"/>
        <v>-</v>
      </c>
      <c r="BH42" s="37">
        <f t="shared" ca="1" si="85"/>
        <v>0</v>
      </c>
      <c r="BI42" s="47" t="str">
        <f t="shared" ca="1" si="42"/>
        <v>-</v>
      </c>
      <c r="BJ42" s="38" t="str">
        <f t="shared" ca="1" si="86"/>
        <v>-</v>
      </c>
      <c r="BK42" s="37">
        <f t="shared" ca="1" si="87"/>
        <v>0</v>
      </c>
      <c r="BL42" s="47" t="str">
        <f t="shared" ca="1" si="45"/>
        <v>-</v>
      </c>
      <c r="BN42" s="25">
        <v>35</v>
      </c>
    </row>
    <row r="43" spans="2:66">
      <c r="B43" s="36">
        <v>36</v>
      </c>
      <c r="C43" s="37">
        <f ca="1">'In-Outputs e falhas'!D47</f>
        <v>3830.7457504696113</v>
      </c>
      <c r="D43" s="37">
        <f ca="1">IF(C43="","",'In-Outputs e falhas'!F47)</f>
        <v>41.246354544962337</v>
      </c>
      <c r="E43" s="38">
        <f t="shared" ca="1" si="46"/>
        <v>3830.7457504696113</v>
      </c>
      <c r="F43" s="37">
        <f t="shared" ca="1" si="47"/>
        <v>3871.9921050145736</v>
      </c>
      <c r="G43" s="47" t="str">
        <f t="shared" ca="1" si="0"/>
        <v>-</v>
      </c>
      <c r="H43" s="37" t="str">
        <f t="shared" ca="1" si="48"/>
        <v>-</v>
      </c>
      <c r="I43" s="37">
        <f t="shared" ca="1" si="49"/>
        <v>3834.8773491530796</v>
      </c>
      <c r="J43" s="47" t="str">
        <f t="shared" ca="1" si="1"/>
        <v>-</v>
      </c>
      <c r="K43" s="38" t="str">
        <f t="shared" ca="1" si="50"/>
        <v>-</v>
      </c>
      <c r="L43" s="37">
        <f t="shared" ca="1" si="51"/>
        <v>3833.6535026990691</v>
      </c>
      <c r="M43" s="47" t="str">
        <f t="shared" ca="1" si="2"/>
        <v>-</v>
      </c>
      <c r="N43" s="38" t="str">
        <f t="shared" ca="1" si="52"/>
        <v>-</v>
      </c>
      <c r="O43" s="37">
        <f t="shared" ca="1" si="53"/>
        <v>0</v>
      </c>
      <c r="P43" s="47" t="str">
        <f t="shared" ca="1" si="3"/>
        <v>-</v>
      </c>
      <c r="Q43" s="38" t="str">
        <f t="shared" ca="1" si="54"/>
        <v>-</v>
      </c>
      <c r="R43" s="37">
        <f t="shared" ca="1" si="55"/>
        <v>0</v>
      </c>
      <c r="S43" s="47" t="str">
        <f t="shared" ca="1" si="4"/>
        <v>-</v>
      </c>
      <c r="T43" s="38" t="str">
        <f t="shared" ca="1" si="56"/>
        <v>-</v>
      </c>
      <c r="U43" s="37">
        <f t="shared" ca="1" si="57"/>
        <v>0</v>
      </c>
      <c r="V43" s="47" t="str">
        <f t="shared" ca="1" si="5"/>
        <v>-</v>
      </c>
      <c r="W43" s="38" t="str">
        <f t="shared" ca="1" si="80"/>
        <v>-</v>
      </c>
      <c r="X43" s="37">
        <f t="shared" ca="1" si="81"/>
        <v>0</v>
      </c>
      <c r="Y43" s="47" t="str">
        <f t="shared" ca="1" si="6"/>
        <v>-</v>
      </c>
      <c r="Z43" s="38" t="str">
        <f t="shared" ca="1" si="60"/>
        <v>-</v>
      </c>
      <c r="AA43" s="37">
        <f t="shared" ca="1" si="61"/>
        <v>0</v>
      </c>
      <c r="AB43" s="47" t="str">
        <f t="shared" ca="1" si="9"/>
        <v>-</v>
      </c>
      <c r="AC43" s="38" t="str">
        <f t="shared" ca="1" si="62"/>
        <v>-</v>
      </c>
      <c r="AD43" s="37">
        <f t="shared" ca="1" si="63"/>
        <v>0</v>
      </c>
      <c r="AE43" s="47" t="str">
        <f t="shared" ca="1" si="12"/>
        <v>-</v>
      </c>
      <c r="AF43" s="38" t="str">
        <f t="shared" ca="1" si="64"/>
        <v>-</v>
      </c>
      <c r="AG43" s="37">
        <f t="shared" ca="1" si="65"/>
        <v>0</v>
      </c>
      <c r="AH43" s="47" t="str">
        <f t="shared" ca="1" si="15"/>
        <v>-</v>
      </c>
      <c r="AI43" s="38" t="str">
        <f t="shared" ca="1" si="66"/>
        <v>-</v>
      </c>
      <c r="AJ43" s="37">
        <f t="shared" ca="1" si="67"/>
        <v>0</v>
      </c>
      <c r="AK43" s="47" t="str">
        <f t="shared" ca="1" si="18"/>
        <v>-</v>
      </c>
      <c r="AL43" s="38" t="str">
        <f t="shared" ca="1" si="68"/>
        <v>-</v>
      </c>
      <c r="AM43" s="37">
        <f t="shared" ca="1" si="69"/>
        <v>0</v>
      </c>
      <c r="AN43" s="47" t="str">
        <f t="shared" ca="1" si="21"/>
        <v>-</v>
      </c>
      <c r="AO43" s="38" t="str">
        <f t="shared" ca="1" si="70"/>
        <v>-</v>
      </c>
      <c r="AP43" s="37">
        <f t="shared" ca="1" si="71"/>
        <v>0</v>
      </c>
      <c r="AQ43" s="47" t="str">
        <f t="shared" ca="1" si="24"/>
        <v>-</v>
      </c>
      <c r="AR43" s="38" t="str">
        <f t="shared" ca="1" si="72"/>
        <v>-</v>
      </c>
      <c r="AS43" s="37">
        <f t="shared" ca="1" si="73"/>
        <v>0</v>
      </c>
      <c r="AT43" s="47" t="str">
        <f t="shared" ca="1" si="27"/>
        <v>-</v>
      </c>
      <c r="AU43" s="38" t="str">
        <f t="shared" ca="1" si="74"/>
        <v>-</v>
      </c>
      <c r="AV43" s="37">
        <f t="shared" ca="1" si="75"/>
        <v>0</v>
      </c>
      <c r="AW43" s="47" t="str">
        <f t="shared" ca="1" si="30"/>
        <v>-</v>
      </c>
      <c r="AX43" s="38" t="str">
        <f t="shared" ca="1" si="76"/>
        <v>-</v>
      </c>
      <c r="AY43" s="37">
        <f t="shared" ca="1" si="77"/>
        <v>0</v>
      </c>
      <c r="AZ43" s="47" t="str">
        <f t="shared" ca="1" si="33"/>
        <v>-</v>
      </c>
      <c r="BA43" s="38" t="str">
        <f t="shared" ca="1" si="78"/>
        <v>-</v>
      </c>
      <c r="BB43" s="37">
        <f t="shared" ca="1" si="79"/>
        <v>0</v>
      </c>
      <c r="BC43" s="47" t="str">
        <f t="shared" ca="1" si="36"/>
        <v>-</v>
      </c>
      <c r="BD43" s="38" t="str">
        <f t="shared" ca="1" si="82"/>
        <v>-</v>
      </c>
      <c r="BE43" s="37">
        <f t="shared" ca="1" si="83"/>
        <v>0</v>
      </c>
      <c r="BF43" s="47" t="str">
        <f t="shared" ca="1" si="39"/>
        <v>-</v>
      </c>
      <c r="BG43" s="38" t="str">
        <f t="shared" ca="1" si="84"/>
        <v>-</v>
      </c>
      <c r="BH43" s="37">
        <f t="shared" ca="1" si="85"/>
        <v>0</v>
      </c>
      <c r="BI43" s="47" t="str">
        <f t="shared" ca="1" si="42"/>
        <v>-</v>
      </c>
      <c r="BJ43" s="38" t="str">
        <f t="shared" ca="1" si="86"/>
        <v>-</v>
      </c>
      <c r="BK43" s="37">
        <f t="shared" ca="1" si="87"/>
        <v>0</v>
      </c>
      <c r="BL43" s="47" t="str">
        <f t="shared" ca="1" si="45"/>
        <v>-</v>
      </c>
      <c r="BN43" s="25">
        <v>36</v>
      </c>
    </row>
    <row r="44" spans="2:66">
      <c r="B44" s="36">
        <v>37</v>
      </c>
      <c r="C44" s="37">
        <f ca="1">'In-Outputs e falhas'!D48</f>
        <v>4034.7937941170803</v>
      </c>
      <c r="D44" s="37">
        <f ca="1">IF(C44="","",'In-Outputs e falhas'!F48)</f>
        <v>53.877406069860136</v>
      </c>
      <c r="E44" s="38">
        <f t="shared" ca="1" si="46"/>
        <v>4034.7937941170803</v>
      </c>
      <c r="F44" s="37">
        <f t="shared" ca="1" si="47"/>
        <v>4088.6712001869405</v>
      </c>
      <c r="G44" s="47" t="str">
        <f t="shared" ca="1" si="0"/>
        <v>-</v>
      </c>
      <c r="H44" s="37" t="str">
        <f t="shared" ca="1" si="48"/>
        <v>-</v>
      </c>
      <c r="I44" s="37">
        <f t="shared" ca="1" si="49"/>
        <v>3834.8773491530796</v>
      </c>
      <c r="J44" s="47" t="str">
        <f t="shared" ca="1" si="1"/>
        <v>-</v>
      </c>
      <c r="K44" s="38" t="str">
        <f t="shared" ca="1" si="50"/>
        <v>-</v>
      </c>
      <c r="L44" s="37">
        <f t="shared" ca="1" si="51"/>
        <v>3833.6535026990691</v>
      </c>
      <c r="M44" s="47" t="str">
        <f t="shared" ca="1" si="2"/>
        <v>-</v>
      </c>
      <c r="N44" s="38" t="str">
        <f t="shared" ca="1" si="52"/>
        <v>-</v>
      </c>
      <c r="O44" s="37">
        <f t="shared" ca="1" si="53"/>
        <v>0</v>
      </c>
      <c r="P44" s="47" t="str">
        <f t="shared" ca="1" si="3"/>
        <v>-</v>
      </c>
      <c r="Q44" s="38" t="str">
        <f t="shared" ca="1" si="54"/>
        <v>-</v>
      </c>
      <c r="R44" s="37">
        <f t="shared" ca="1" si="55"/>
        <v>0</v>
      </c>
      <c r="S44" s="47" t="str">
        <f t="shared" ca="1" si="4"/>
        <v>-</v>
      </c>
      <c r="T44" s="38" t="str">
        <f t="shared" ca="1" si="56"/>
        <v>-</v>
      </c>
      <c r="U44" s="37">
        <f t="shared" ca="1" si="57"/>
        <v>0</v>
      </c>
      <c r="V44" s="47" t="str">
        <f t="shared" ca="1" si="5"/>
        <v>-</v>
      </c>
      <c r="W44" s="38" t="str">
        <f t="shared" ca="1" si="80"/>
        <v>-</v>
      </c>
      <c r="X44" s="37">
        <f t="shared" ca="1" si="81"/>
        <v>0</v>
      </c>
      <c r="Y44" s="47" t="str">
        <f t="shared" ca="1" si="6"/>
        <v>-</v>
      </c>
      <c r="Z44" s="38" t="str">
        <f t="shared" ca="1" si="60"/>
        <v>-</v>
      </c>
      <c r="AA44" s="37">
        <f t="shared" ca="1" si="61"/>
        <v>0</v>
      </c>
      <c r="AB44" s="47" t="str">
        <f t="shared" ca="1" si="9"/>
        <v>-</v>
      </c>
      <c r="AC44" s="38" t="str">
        <f t="shared" ca="1" si="62"/>
        <v>-</v>
      </c>
      <c r="AD44" s="37">
        <f t="shared" ca="1" si="63"/>
        <v>0</v>
      </c>
      <c r="AE44" s="47" t="str">
        <f t="shared" ca="1" si="12"/>
        <v>-</v>
      </c>
      <c r="AF44" s="38" t="str">
        <f t="shared" ca="1" si="64"/>
        <v>-</v>
      </c>
      <c r="AG44" s="37">
        <f t="shared" ca="1" si="65"/>
        <v>0</v>
      </c>
      <c r="AH44" s="47" t="str">
        <f t="shared" ca="1" si="15"/>
        <v>-</v>
      </c>
      <c r="AI44" s="38" t="str">
        <f t="shared" ca="1" si="66"/>
        <v>-</v>
      </c>
      <c r="AJ44" s="37">
        <f t="shared" ca="1" si="67"/>
        <v>0</v>
      </c>
      <c r="AK44" s="47" t="str">
        <f t="shared" ca="1" si="18"/>
        <v>-</v>
      </c>
      <c r="AL44" s="38" t="str">
        <f t="shared" ca="1" si="68"/>
        <v>-</v>
      </c>
      <c r="AM44" s="37">
        <f t="shared" ca="1" si="69"/>
        <v>0</v>
      </c>
      <c r="AN44" s="47" t="str">
        <f t="shared" ca="1" si="21"/>
        <v>-</v>
      </c>
      <c r="AO44" s="38" t="str">
        <f t="shared" ca="1" si="70"/>
        <v>-</v>
      </c>
      <c r="AP44" s="37">
        <f t="shared" ca="1" si="71"/>
        <v>0</v>
      </c>
      <c r="AQ44" s="47" t="str">
        <f t="shared" ca="1" si="24"/>
        <v>-</v>
      </c>
      <c r="AR44" s="38" t="str">
        <f t="shared" ca="1" si="72"/>
        <v>-</v>
      </c>
      <c r="AS44" s="37">
        <f t="shared" ca="1" si="73"/>
        <v>0</v>
      </c>
      <c r="AT44" s="47" t="str">
        <f t="shared" ca="1" si="27"/>
        <v>-</v>
      </c>
      <c r="AU44" s="38" t="str">
        <f t="shared" ca="1" si="74"/>
        <v>-</v>
      </c>
      <c r="AV44" s="37">
        <f t="shared" ca="1" si="75"/>
        <v>0</v>
      </c>
      <c r="AW44" s="47" t="str">
        <f t="shared" ca="1" si="30"/>
        <v>-</v>
      </c>
      <c r="AX44" s="38" t="str">
        <f t="shared" ca="1" si="76"/>
        <v>-</v>
      </c>
      <c r="AY44" s="37">
        <f t="shared" ca="1" si="77"/>
        <v>0</v>
      </c>
      <c r="AZ44" s="47" t="str">
        <f t="shared" ca="1" si="33"/>
        <v>-</v>
      </c>
      <c r="BA44" s="38" t="str">
        <f t="shared" ca="1" si="78"/>
        <v>-</v>
      </c>
      <c r="BB44" s="37">
        <f t="shared" ca="1" si="79"/>
        <v>0</v>
      </c>
      <c r="BC44" s="47" t="str">
        <f t="shared" ca="1" si="36"/>
        <v>-</v>
      </c>
      <c r="BD44" s="38" t="str">
        <f t="shared" ca="1" si="82"/>
        <v>-</v>
      </c>
      <c r="BE44" s="37">
        <f t="shared" ca="1" si="83"/>
        <v>0</v>
      </c>
      <c r="BF44" s="47" t="str">
        <f t="shared" ca="1" si="39"/>
        <v>-</v>
      </c>
      <c r="BG44" s="38" t="str">
        <f t="shared" ca="1" si="84"/>
        <v>-</v>
      </c>
      <c r="BH44" s="37">
        <f t="shared" ca="1" si="85"/>
        <v>0</v>
      </c>
      <c r="BI44" s="47" t="str">
        <f t="shared" ca="1" si="42"/>
        <v>-</v>
      </c>
      <c r="BJ44" s="38" t="str">
        <f t="shared" ca="1" si="86"/>
        <v>-</v>
      </c>
      <c r="BK44" s="37">
        <f t="shared" ca="1" si="87"/>
        <v>0</v>
      </c>
      <c r="BL44" s="47" t="str">
        <f t="shared" ca="1" si="45"/>
        <v>-</v>
      </c>
      <c r="BN44" s="25">
        <v>37</v>
      </c>
    </row>
    <row r="45" spans="2:66">
      <c r="B45" s="36">
        <v>38</v>
      </c>
      <c r="C45" s="37">
        <f ca="1">'In-Outputs e falhas'!D49</f>
        <v>4134.3843037016441</v>
      </c>
      <c r="D45" s="37">
        <f ca="1">IF(C45="","",'In-Outputs e falhas'!F49)</f>
        <v>46.283047691424407</v>
      </c>
      <c r="E45" s="38">
        <f t="shared" ca="1" si="46"/>
        <v>4134.3843037016441</v>
      </c>
      <c r="F45" s="37">
        <f t="shared" ca="1" si="47"/>
        <v>4180.6673513930682</v>
      </c>
      <c r="G45" s="47" t="str">
        <f t="shared" ca="1" si="0"/>
        <v>-</v>
      </c>
      <c r="H45" s="37" t="str">
        <f t="shared" ca="1" si="48"/>
        <v>-</v>
      </c>
      <c r="I45" s="37">
        <f t="shared" ca="1" si="49"/>
        <v>3834.8773491530796</v>
      </c>
      <c r="J45" s="47" t="str">
        <f t="shared" ca="1" si="1"/>
        <v>-</v>
      </c>
      <c r="K45" s="38" t="str">
        <f t="shared" ca="1" si="50"/>
        <v>-</v>
      </c>
      <c r="L45" s="37">
        <f t="shared" ca="1" si="51"/>
        <v>3833.6535026990691</v>
      </c>
      <c r="M45" s="47" t="str">
        <f t="shared" ca="1" si="2"/>
        <v>-</v>
      </c>
      <c r="N45" s="38" t="str">
        <f t="shared" ca="1" si="52"/>
        <v>-</v>
      </c>
      <c r="O45" s="37">
        <f t="shared" ca="1" si="53"/>
        <v>0</v>
      </c>
      <c r="P45" s="47" t="str">
        <f t="shared" ca="1" si="3"/>
        <v>-</v>
      </c>
      <c r="Q45" s="38" t="str">
        <f t="shared" ca="1" si="54"/>
        <v>-</v>
      </c>
      <c r="R45" s="37">
        <f t="shared" ca="1" si="55"/>
        <v>0</v>
      </c>
      <c r="S45" s="47" t="str">
        <f t="shared" ca="1" si="4"/>
        <v>-</v>
      </c>
      <c r="T45" s="38" t="str">
        <f t="shared" ca="1" si="56"/>
        <v>-</v>
      </c>
      <c r="U45" s="37">
        <f t="shared" ca="1" si="57"/>
        <v>0</v>
      </c>
      <c r="V45" s="47" t="str">
        <f t="shared" ca="1" si="5"/>
        <v>-</v>
      </c>
      <c r="W45" s="38" t="str">
        <f t="shared" ca="1" si="80"/>
        <v>-</v>
      </c>
      <c r="X45" s="37">
        <f t="shared" ca="1" si="81"/>
        <v>0</v>
      </c>
      <c r="Y45" s="47" t="str">
        <f t="shared" ca="1" si="6"/>
        <v>-</v>
      </c>
      <c r="Z45" s="38" t="str">
        <f t="shared" ca="1" si="60"/>
        <v>-</v>
      </c>
      <c r="AA45" s="37">
        <f t="shared" ca="1" si="61"/>
        <v>0</v>
      </c>
      <c r="AB45" s="47" t="str">
        <f t="shared" ca="1" si="9"/>
        <v>-</v>
      </c>
      <c r="AC45" s="38" t="str">
        <f t="shared" ca="1" si="62"/>
        <v>-</v>
      </c>
      <c r="AD45" s="37">
        <f t="shared" ca="1" si="63"/>
        <v>0</v>
      </c>
      <c r="AE45" s="47" t="str">
        <f t="shared" ca="1" si="12"/>
        <v>-</v>
      </c>
      <c r="AF45" s="38" t="str">
        <f t="shared" ca="1" si="64"/>
        <v>-</v>
      </c>
      <c r="AG45" s="37">
        <f t="shared" ca="1" si="65"/>
        <v>0</v>
      </c>
      <c r="AH45" s="47" t="str">
        <f t="shared" ca="1" si="15"/>
        <v>-</v>
      </c>
      <c r="AI45" s="38" t="str">
        <f t="shared" ca="1" si="66"/>
        <v>-</v>
      </c>
      <c r="AJ45" s="37">
        <f t="shared" ca="1" si="67"/>
        <v>0</v>
      </c>
      <c r="AK45" s="47" t="str">
        <f t="shared" ca="1" si="18"/>
        <v>-</v>
      </c>
      <c r="AL45" s="38" t="str">
        <f t="shared" ca="1" si="68"/>
        <v>-</v>
      </c>
      <c r="AM45" s="37">
        <f t="shared" ca="1" si="69"/>
        <v>0</v>
      </c>
      <c r="AN45" s="47" t="str">
        <f t="shared" ca="1" si="21"/>
        <v>-</v>
      </c>
      <c r="AO45" s="38" t="str">
        <f t="shared" ca="1" si="70"/>
        <v>-</v>
      </c>
      <c r="AP45" s="37">
        <f t="shared" ca="1" si="71"/>
        <v>0</v>
      </c>
      <c r="AQ45" s="47" t="str">
        <f t="shared" ca="1" si="24"/>
        <v>-</v>
      </c>
      <c r="AR45" s="38" t="str">
        <f t="shared" ca="1" si="72"/>
        <v>-</v>
      </c>
      <c r="AS45" s="37">
        <f t="shared" ca="1" si="73"/>
        <v>0</v>
      </c>
      <c r="AT45" s="47" t="str">
        <f t="shared" ca="1" si="27"/>
        <v>-</v>
      </c>
      <c r="AU45" s="38" t="str">
        <f t="shared" ca="1" si="74"/>
        <v>-</v>
      </c>
      <c r="AV45" s="37">
        <f t="shared" ca="1" si="75"/>
        <v>0</v>
      </c>
      <c r="AW45" s="47" t="str">
        <f t="shared" ca="1" si="30"/>
        <v>-</v>
      </c>
      <c r="AX45" s="38" t="str">
        <f t="shared" ca="1" si="76"/>
        <v>-</v>
      </c>
      <c r="AY45" s="37">
        <f t="shared" ca="1" si="77"/>
        <v>0</v>
      </c>
      <c r="AZ45" s="47" t="str">
        <f t="shared" ca="1" si="33"/>
        <v>-</v>
      </c>
      <c r="BA45" s="38" t="str">
        <f t="shared" ca="1" si="78"/>
        <v>-</v>
      </c>
      <c r="BB45" s="37">
        <f t="shared" ca="1" si="79"/>
        <v>0</v>
      </c>
      <c r="BC45" s="47" t="str">
        <f t="shared" ca="1" si="36"/>
        <v>-</v>
      </c>
      <c r="BD45" s="38" t="str">
        <f t="shared" ca="1" si="82"/>
        <v>-</v>
      </c>
      <c r="BE45" s="37">
        <f t="shared" ca="1" si="83"/>
        <v>0</v>
      </c>
      <c r="BF45" s="47" t="str">
        <f t="shared" ca="1" si="39"/>
        <v>-</v>
      </c>
      <c r="BG45" s="38" t="str">
        <f t="shared" ca="1" si="84"/>
        <v>-</v>
      </c>
      <c r="BH45" s="37">
        <f t="shared" ca="1" si="85"/>
        <v>0</v>
      </c>
      <c r="BI45" s="47" t="str">
        <f t="shared" ca="1" si="42"/>
        <v>-</v>
      </c>
      <c r="BJ45" s="38" t="str">
        <f t="shared" ca="1" si="86"/>
        <v>-</v>
      </c>
      <c r="BK45" s="37">
        <f t="shared" ca="1" si="87"/>
        <v>0</v>
      </c>
      <c r="BL45" s="47" t="str">
        <f t="shared" ca="1" si="45"/>
        <v>-</v>
      </c>
      <c r="BN45" s="25">
        <v>38</v>
      </c>
    </row>
    <row r="46" spans="2:66">
      <c r="B46" s="36">
        <v>39</v>
      </c>
      <c r="C46" s="37">
        <f ca="1">'In-Outputs e falhas'!D50</f>
        <v>4183.7040620332145</v>
      </c>
      <c r="D46" s="37">
        <f ca="1">IF(C46="","",'In-Outputs e falhas'!F50)</f>
        <v>45.823186208263522</v>
      </c>
      <c r="E46" s="38">
        <f t="shared" ca="1" si="46"/>
        <v>4183.7040620332145</v>
      </c>
      <c r="F46" s="37">
        <f t="shared" ca="1" si="47"/>
        <v>4229.5272482414784</v>
      </c>
      <c r="G46" s="47" t="str">
        <f t="shared" ca="1" si="0"/>
        <v>-</v>
      </c>
      <c r="H46" s="37" t="str">
        <f t="shared" ca="1" si="48"/>
        <v>-</v>
      </c>
      <c r="I46" s="37">
        <f t="shared" ca="1" si="49"/>
        <v>3834.8773491530796</v>
      </c>
      <c r="J46" s="47" t="str">
        <f t="shared" ca="1" si="1"/>
        <v>-</v>
      </c>
      <c r="K46" s="38" t="str">
        <f t="shared" ca="1" si="50"/>
        <v>-</v>
      </c>
      <c r="L46" s="37">
        <f t="shared" ca="1" si="51"/>
        <v>3833.6535026990691</v>
      </c>
      <c r="M46" s="47" t="str">
        <f t="shared" ca="1" si="2"/>
        <v>-</v>
      </c>
      <c r="N46" s="38" t="str">
        <f t="shared" ca="1" si="52"/>
        <v>-</v>
      </c>
      <c r="O46" s="37">
        <f t="shared" ca="1" si="53"/>
        <v>0</v>
      </c>
      <c r="P46" s="47" t="str">
        <f t="shared" ca="1" si="3"/>
        <v>-</v>
      </c>
      <c r="Q46" s="38" t="str">
        <f t="shared" ca="1" si="54"/>
        <v>-</v>
      </c>
      <c r="R46" s="37">
        <f t="shared" ca="1" si="55"/>
        <v>0</v>
      </c>
      <c r="S46" s="47" t="str">
        <f t="shared" ca="1" si="4"/>
        <v>-</v>
      </c>
      <c r="T46" s="38" t="str">
        <f t="shared" ca="1" si="56"/>
        <v>-</v>
      </c>
      <c r="U46" s="37">
        <f t="shared" ca="1" si="57"/>
        <v>0</v>
      </c>
      <c r="V46" s="47" t="str">
        <f t="shared" ca="1" si="5"/>
        <v>-</v>
      </c>
      <c r="W46" s="38" t="str">
        <f t="shared" ca="1" si="80"/>
        <v>-</v>
      </c>
      <c r="X46" s="37">
        <f t="shared" ca="1" si="81"/>
        <v>0</v>
      </c>
      <c r="Y46" s="47" t="str">
        <f t="shared" ca="1" si="6"/>
        <v>-</v>
      </c>
      <c r="Z46" s="38" t="str">
        <f t="shared" ca="1" si="60"/>
        <v>-</v>
      </c>
      <c r="AA46" s="37">
        <f t="shared" ca="1" si="61"/>
        <v>0</v>
      </c>
      <c r="AB46" s="47" t="str">
        <f t="shared" ca="1" si="9"/>
        <v>-</v>
      </c>
      <c r="AC46" s="38" t="str">
        <f t="shared" ca="1" si="62"/>
        <v>-</v>
      </c>
      <c r="AD46" s="37">
        <f t="shared" ca="1" si="63"/>
        <v>0</v>
      </c>
      <c r="AE46" s="47" t="str">
        <f t="shared" ca="1" si="12"/>
        <v>-</v>
      </c>
      <c r="AF46" s="38" t="str">
        <f t="shared" ca="1" si="64"/>
        <v>-</v>
      </c>
      <c r="AG46" s="37">
        <f t="shared" ca="1" si="65"/>
        <v>0</v>
      </c>
      <c r="AH46" s="47" t="str">
        <f t="shared" ca="1" si="15"/>
        <v>-</v>
      </c>
      <c r="AI46" s="38" t="str">
        <f t="shared" ca="1" si="66"/>
        <v>-</v>
      </c>
      <c r="AJ46" s="37">
        <f t="shared" ca="1" si="67"/>
        <v>0</v>
      </c>
      <c r="AK46" s="47" t="str">
        <f t="shared" ca="1" si="18"/>
        <v>-</v>
      </c>
      <c r="AL46" s="38" t="str">
        <f t="shared" ca="1" si="68"/>
        <v>-</v>
      </c>
      <c r="AM46" s="37">
        <f t="shared" ca="1" si="69"/>
        <v>0</v>
      </c>
      <c r="AN46" s="47" t="str">
        <f t="shared" ca="1" si="21"/>
        <v>-</v>
      </c>
      <c r="AO46" s="38" t="str">
        <f t="shared" ca="1" si="70"/>
        <v>-</v>
      </c>
      <c r="AP46" s="37">
        <f t="shared" ca="1" si="71"/>
        <v>0</v>
      </c>
      <c r="AQ46" s="47" t="str">
        <f t="shared" ca="1" si="24"/>
        <v>-</v>
      </c>
      <c r="AR46" s="38" t="str">
        <f t="shared" ca="1" si="72"/>
        <v>-</v>
      </c>
      <c r="AS46" s="37">
        <f t="shared" ca="1" si="73"/>
        <v>0</v>
      </c>
      <c r="AT46" s="47" t="str">
        <f t="shared" ca="1" si="27"/>
        <v>-</v>
      </c>
      <c r="AU46" s="38" t="str">
        <f t="shared" ca="1" si="74"/>
        <v>-</v>
      </c>
      <c r="AV46" s="37">
        <f t="shared" ca="1" si="75"/>
        <v>0</v>
      </c>
      <c r="AW46" s="47" t="str">
        <f t="shared" ca="1" si="30"/>
        <v>-</v>
      </c>
      <c r="AX46" s="38" t="str">
        <f t="shared" ca="1" si="76"/>
        <v>-</v>
      </c>
      <c r="AY46" s="37">
        <f t="shared" ca="1" si="77"/>
        <v>0</v>
      </c>
      <c r="AZ46" s="47" t="str">
        <f t="shared" ca="1" si="33"/>
        <v>-</v>
      </c>
      <c r="BA46" s="38" t="str">
        <f t="shared" ca="1" si="78"/>
        <v>-</v>
      </c>
      <c r="BB46" s="37">
        <f t="shared" ca="1" si="79"/>
        <v>0</v>
      </c>
      <c r="BC46" s="47" t="str">
        <f t="shared" ca="1" si="36"/>
        <v>-</v>
      </c>
      <c r="BD46" s="38" t="str">
        <f t="shared" ca="1" si="82"/>
        <v>-</v>
      </c>
      <c r="BE46" s="37">
        <f t="shared" ca="1" si="83"/>
        <v>0</v>
      </c>
      <c r="BF46" s="47" t="str">
        <f t="shared" ca="1" si="39"/>
        <v>-</v>
      </c>
      <c r="BG46" s="38" t="str">
        <f t="shared" ca="1" si="84"/>
        <v>-</v>
      </c>
      <c r="BH46" s="37">
        <f t="shared" ca="1" si="85"/>
        <v>0</v>
      </c>
      <c r="BI46" s="47" t="str">
        <f t="shared" ca="1" si="42"/>
        <v>-</v>
      </c>
      <c r="BJ46" s="38" t="str">
        <f t="shared" ca="1" si="86"/>
        <v>-</v>
      </c>
      <c r="BK46" s="37">
        <f t="shared" ca="1" si="87"/>
        <v>0</v>
      </c>
      <c r="BL46" s="47" t="str">
        <f t="shared" ca="1" si="45"/>
        <v>-</v>
      </c>
      <c r="BN46" s="25">
        <v>39</v>
      </c>
    </row>
    <row r="47" spans="2:66">
      <c r="B47" s="36">
        <v>40</v>
      </c>
      <c r="C47" s="37">
        <f ca="1">'In-Outputs e falhas'!D51</f>
        <v>4249.2239974478525</v>
      </c>
      <c r="D47" s="37">
        <f ca="1">IF(C47="","",'In-Outputs e falhas'!F51)</f>
        <v>53.662946014260328</v>
      </c>
      <c r="E47" s="38">
        <f t="shared" ca="1" si="46"/>
        <v>4249.2239974478525</v>
      </c>
      <c r="F47" s="37">
        <f t="shared" ca="1" si="47"/>
        <v>4302.8869434621129</v>
      </c>
      <c r="G47" s="47" t="str">
        <f t="shared" ca="1" si="0"/>
        <v>-</v>
      </c>
      <c r="H47" s="37" t="str">
        <f t="shared" ca="1" si="48"/>
        <v>-</v>
      </c>
      <c r="I47" s="37">
        <f t="shared" ca="1" si="49"/>
        <v>3834.8773491530796</v>
      </c>
      <c r="J47" s="47" t="str">
        <f t="shared" ca="1" si="1"/>
        <v>-</v>
      </c>
      <c r="K47" s="38" t="str">
        <f t="shared" ca="1" si="50"/>
        <v>-</v>
      </c>
      <c r="L47" s="37">
        <f t="shared" ca="1" si="51"/>
        <v>3833.6535026990691</v>
      </c>
      <c r="M47" s="47" t="str">
        <f t="shared" ca="1" si="2"/>
        <v>-</v>
      </c>
      <c r="N47" s="38" t="str">
        <f t="shared" ca="1" si="52"/>
        <v>-</v>
      </c>
      <c r="O47" s="37">
        <f t="shared" ca="1" si="53"/>
        <v>0</v>
      </c>
      <c r="P47" s="47" t="str">
        <f t="shared" ca="1" si="3"/>
        <v>-</v>
      </c>
      <c r="Q47" s="38" t="str">
        <f t="shared" ca="1" si="54"/>
        <v>-</v>
      </c>
      <c r="R47" s="37">
        <f t="shared" ca="1" si="55"/>
        <v>0</v>
      </c>
      <c r="S47" s="47" t="str">
        <f t="shared" ca="1" si="4"/>
        <v>-</v>
      </c>
      <c r="T47" s="38" t="str">
        <f t="shared" ca="1" si="56"/>
        <v>-</v>
      </c>
      <c r="U47" s="37">
        <f t="shared" ca="1" si="57"/>
        <v>0</v>
      </c>
      <c r="V47" s="47" t="str">
        <f t="shared" ca="1" si="5"/>
        <v>-</v>
      </c>
      <c r="W47" s="38" t="str">
        <f t="shared" ca="1" si="80"/>
        <v>-</v>
      </c>
      <c r="X47" s="37">
        <f t="shared" ca="1" si="81"/>
        <v>0</v>
      </c>
      <c r="Y47" s="47" t="str">
        <f t="shared" ca="1" si="6"/>
        <v>-</v>
      </c>
      <c r="Z47" s="38" t="str">
        <f t="shared" ca="1" si="60"/>
        <v>-</v>
      </c>
      <c r="AA47" s="37">
        <f t="shared" ca="1" si="61"/>
        <v>0</v>
      </c>
      <c r="AB47" s="47" t="str">
        <f t="shared" ca="1" si="9"/>
        <v>-</v>
      </c>
      <c r="AC47" s="38" t="str">
        <f t="shared" ca="1" si="62"/>
        <v>-</v>
      </c>
      <c r="AD47" s="37">
        <f t="shared" ca="1" si="63"/>
        <v>0</v>
      </c>
      <c r="AE47" s="47" t="str">
        <f t="shared" ca="1" si="12"/>
        <v>-</v>
      </c>
      <c r="AF47" s="38" t="str">
        <f t="shared" ca="1" si="64"/>
        <v>-</v>
      </c>
      <c r="AG47" s="37">
        <f t="shared" ca="1" si="65"/>
        <v>0</v>
      </c>
      <c r="AH47" s="47" t="str">
        <f t="shared" ca="1" si="15"/>
        <v>-</v>
      </c>
      <c r="AI47" s="38" t="str">
        <f t="shared" ca="1" si="66"/>
        <v>-</v>
      </c>
      <c r="AJ47" s="37">
        <f t="shared" ca="1" si="67"/>
        <v>0</v>
      </c>
      <c r="AK47" s="47" t="str">
        <f t="shared" ca="1" si="18"/>
        <v>-</v>
      </c>
      <c r="AL47" s="38" t="str">
        <f t="shared" ca="1" si="68"/>
        <v>-</v>
      </c>
      <c r="AM47" s="37">
        <f t="shared" ca="1" si="69"/>
        <v>0</v>
      </c>
      <c r="AN47" s="47" t="str">
        <f t="shared" ca="1" si="21"/>
        <v>-</v>
      </c>
      <c r="AO47" s="38" t="str">
        <f t="shared" ca="1" si="70"/>
        <v>-</v>
      </c>
      <c r="AP47" s="37">
        <f t="shared" ca="1" si="71"/>
        <v>0</v>
      </c>
      <c r="AQ47" s="47" t="str">
        <f t="shared" ca="1" si="24"/>
        <v>-</v>
      </c>
      <c r="AR47" s="38" t="str">
        <f t="shared" ca="1" si="72"/>
        <v>-</v>
      </c>
      <c r="AS47" s="37">
        <f t="shared" ca="1" si="73"/>
        <v>0</v>
      </c>
      <c r="AT47" s="47" t="str">
        <f t="shared" ca="1" si="27"/>
        <v>-</v>
      </c>
      <c r="AU47" s="38" t="str">
        <f t="shared" ca="1" si="74"/>
        <v>-</v>
      </c>
      <c r="AV47" s="37">
        <f t="shared" ca="1" si="75"/>
        <v>0</v>
      </c>
      <c r="AW47" s="47" t="str">
        <f t="shared" ca="1" si="30"/>
        <v>-</v>
      </c>
      <c r="AX47" s="38" t="str">
        <f t="shared" ca="1" si="76"/>
        <v>-</v>
      </c>
      <c r="AY47" s="37">
        <f t="shared" ca="1" si="77"/>
        <v>0</v>
      </c>
      <c r="AZ47" s="47" t="str">
        <f t="shared" ca="1" si="33"/>
        <v>-</v>
      </c>
      <c r="BA47" s="38" t="str">
        <f t="shared" ca="1" si="78"/>
        <v>-</v>
      </c>
      <c r="BB47" s="37">
        <f t="shared" ca="1" si="79"/>
        <v>0</v>
      </c>
      <c r="BC47" s="47" t="str">
        <f t="shared" ca="1" si="36"/>
        <v>-</v>
      </c>
      <c r="BD47" s="38" t="str">
        <f t="shared" ca="1" si="82"/>
        <v>-</v>
      </c>
      <c r="BE47" s="37">
        <f t="shared" ca="1" si="83"/>
        <v>0</v>
      </c>
      <c r="BF47" s="47" t="str">
        <f t="shared" ca="1" si="39"/>
        <v>-</v>
      </c>
      <c r="BG47" s="38" t="str">
        <f t="shared" ca="1" si="84"/>
        <v>-</v>
      </c>
      <c r="BH47" s="37">
        <f t="shared" ca="1" si="85"/>
        <v>0</v>
      </c>
      <c r="BI47" s="47" t="str">
        <f t="shared" ca="1" si="42"/>
        <v>-</v>
      </c>
      <c r="BJ47" s="38" t="str">
        <f t="shared" ca="1" si="86"/>
        <v>-</v>
      </c>
      <c r="BK47" s="37">
        <f t="shared" ca="1" si="87"/>
        <v>0</v>
      </c>
      <c r="BL47" s="47" t="str">
        <f t="shared" ca="1" si="45"/>
        <v>-</v>
      </c>
      <c r="BN47" s="25">
        <v>40</v>
      </c>
    </row>
    <row r="48" spans="2:66">
      <c r="B48" s="36">
        <v>41</v>
      </c>
      <c r="C48" s="37">
        <f ca="1">'In-Outputs e falhas'!D52</f>
        <v>4457.465074670813</v>
      </c>
      <c r="D48" s="37">
        <f ca="1">IF(C48="","",'In-Outputs e falhas'!F52)</f>
        <v>44.501908049388582</v>
      </c>
      <c r="E48" s="38">
        <f t="shared" ca="1" si="46"/>
        <v>4457.465074670813</v>
      </c>
      <c r="F48" s="37">
        <f t="shared" ca="1" si="47"/>
        <v>4501.9669827202015</v>
      </c>
      <c r="G48" s="47" t="str">
        <f t="shared" ca="1" si="0"/>
        <v>-</v>
      </c>
      <c r="H48" s="37" t="str">
        <f t="shared" ca="1" si="48"/>
        <v>-</v>
      </c>
      <c r="I48" s="37">
        <f t="shared" ca="1" si="49"/>
        <v>3834.8773491530796</v>
      </c>
      <c r="J48" s="47" t="str">
        <f t="shared" ca="1" si="1"/>
        <v>-</v>
      </c>
      <c r="K48" s="38" t="str">
        <f t="shared" ca="1" si="50"/>
        <v>-</v>
      </c>
      <c r="L48" s="37">
        <f t="shared" ca="1" si="51"/>
        <v>3833.6535026990691</v>
      </c>
      <c r="M48" s="47" t="str">
        <f t="shared" ca="1" si="2"/>
        <v>-</v>
      </c>
      <c r="N48" s="38" t="str">
        <f t="shared" ca="1" si="52"/>
        <v>-</v>
      </c>
      <c r="O48" s="37">
        <f t="shared" ca="1" si="53"/>
        <v>0</v>
      </c>
      <c r="P48" s="47" t="str">
        <f t="shared" ca="1" si="3"/>
        <v>-</v>
      </c>
      <c r="Q48" s="38" t="str">
        <f t="shared" ca="1" si="54"/>
        <v>-</v>
      </c>
      <c r="R48" s="37">
        <f t="shared" ca="1" si="55"/>
        <v>0</v>
      </c>
      <c r="S48" s="47" t="str">
        <f t="shared" ca="1" si="4"/>
        <v>-</v>
      </c>
      <c r="T48" s="38" t="str">
        <f t="shared" ca="1" si="56"/>
        <v>-</v>
      </c>
      <c r="U48" s="37">
        <f t="shared" ca="1" si="57"/>
        <v>0</v>
      </c>
      <c r="V48" s="47" t="str">
        <f t="shared" ca="1" si="5"/>
        <v>-</v>
      </c>
      <c r="W48" s="38" t="str">
        <f t="shared" ca="1" si="80"/>
        <v>-</v>
      </c>
      <c r="X48" s="37">
        <f t="shared" ca="1" si="81"/>
        <v>0</v>
      </c>
      <c r="Y48" s="47" t="str">
        <f t="shared" ca="1" si="6"/>
        <v>-</v>
      </c>
      <c r="Z48" s="38" t="str">
        <f t="shared" ca="1" si="60"/>
        <v>-</v>
      </c>
      <c r="AA48" s="37">
        <f t="shared" ca="1" si="61"/>
        <v>0</v>
      </c>
      <c r="AB48" s="47" t="str">
        <f t="shared" ca="1" si="9"/>
        <v>-</v>
      </c>
      <c r="AC48" s="38" t="str">
        <f t="shared" ca="1" si="62"/>
        <v>-</v>
      </c>
      <c r="AD48" s="37">
        <f t="shared" ca="1" si="63"/>
        <v>0</v>
      </c>
      <c r="AE48" s="47" t="str">
        <f t="shared" ca="1" si="12"/>
        <v>-</v>
      </c>
      <c r="AF48" s="38" t="str">
        <f t="shared" ca="1" si="64"/>
        <v>-</v>
      </c>
      <c r="AG48" s="37">
        <f t="shared" ca="1" si="65"/>
        <v>0</v>
      </c>
      <c r="AH48" s="47" t="str">
        <f t="shared" ca="1" si="15"/>
        <v>-</v>
      </c>
      <c r="AI48" s="38" t="str">
        <f t="shared" ca="1" si="66"/>
        <v>-</v>
      </c>
      <c r="AJ48" s="37">
        <f t="shared" ca="1" si="67"/>
        <v>0</v>
      </c>
      <c r="AK48" s="47" t="str">
        <f t="shared" ca="1" si="18"/>
        <v>-</v>
      </c>
      <c r="AL48" s="38" t="str">
        <f t="shared" ca="1" si="68"/>
        <v>-</v>
      </c>
      <c r="AM48" s="37">
        <f t="shared" ca="1" si="69"/>
        <v>0</v>
      </c>
      <c r="AN48" s="47" t="str">
        <f t="shared" ca="1" si="21"/>
        <v>-</v>
      </c>
      <c r="AO48" s="38" t="str">
        <f t="shared" ca="1" si="70"/>
        <v>-</v>
      </c>
      <c r="AP48" s="37">
        <f t="shared" ca="1" si="71"/>
        <v>0</v>
      </c>
      <c r="AQ48" s="47" t="str">
        <f t="shared" ca="1" si="24"/>
        <v>-</v>
      </c>
      <c r="AR48" s="38" t="str">
        <f t="shared" ca="1" si="72"/>
        <v>-</v>
      </c>
      <c r="AS48" s="37">
        <f t="shared" ca="1" si="73"/>
        <v>0</v>
      </c>
      <c r="AT48" s="47" t="str">
        <f t="shared" ca="1" si="27"/>
        <v>-</v>
      </c>
      <c r="AU48" s="38" t="str">
        <f t="shared" ca="1" si="74"/>
        <v>-</v>
      </c>
      <c r="AV48" s="37">
        <f t="shared" ca="1" si="75"/>
        <v>0</v>
      </c>
      <c r="AW48" s="47" t="str">
        <f t="shared" ca="1" si="30"/>
        <v>-</v>
      </c>
      <c r="AX48" s="38" t="str">
        <f t="shared" ca="1" si="76"/>
        <v>-</v>
      </c>
      <c r="AY48" s="37">
        <f t="shared" ca="1" si="77"/>
        <v>0</v>
      </c>
      <c r="AZ48" s="47" t="str">
        <f t="shared" ca="1" si="33"/>
        <v>-</v>
      </c>
      <c r="BA48" s="38" t="str">
        <f t="shared" ca="1" si="78"/>
        <v>-</v>
      </c>
      <c r="BB48" s="37">
        <f t="shared" ca="1" si="79"/>
        <v>0</v>
      </c>
      <c r="BC48" s="47" t="str">
        <f t="shared" ca="1" si="36"/>
        <v>-</v>
      </c>
      <c r="BD48" s="38" t="str">
        <f t="shared" ca="1" si="82"/>
        <v>-</v>
      </c>
      <c r="BE48" s="37">
        <f t="shared" ca="1" si="83"/>
        <v>0</v>
      </c>
      <c r="BF48" s="47" t="str">
        <f t="shared" ca="1" si="39"/>
        <v>-</v>
      </c>
      <c r="BG48" s="38" t="str">
        <f t="shared" ca="1" si="84"/>
        <v>-</v>
      </c>
      <c r="BH48" s="37">
        <f t="shared" ca="1" si="85"/>
        <v>0</v>
      </c>
      <c r="BI48" s="47" t="str">
        <f t="shared" ca="1" si="42"/>
        <v>-</v>
      </c>
      <c r="BJ48" s="38" t="str">
        <f t="shared" ca="1" si="86"/>
        <v>-</v>
      </c>
      <c r="BK48" s="37">
        <f t="shared" ca="1" si="87"/>
        <v>0</v>
      </c>
      <c r="BL48" s="47" t="str">
        <f t="shared" ca="1" si="45"/>
        <v>-</v>
      </c>
      <c r="BN48" s="25">
        <v>41</v>
      </c>
    </row>
    <row r="49" spans="2:66">
      <c r="B49" s="36">
        <v>42</v>
      </c>
      <c r="C49" s="37">
        <f ca="1">'In-Outputs e falhas'!D53</f>
        <v>4577.3461764177091</v>
      </c>
      <c r="D49" s="37">
        <f ca="1">IF(C49="","",'In-Outputs e falhas'!F53)</f>
        <v>51.79207177085658</v>
      </c>
      <c r="E49" s="38">
        <f t="shared" ca="1" si="46"/>
        <v>4577.3461764177091</v>
      </c>
      <c r="F49" s="37">
        <f t="shared" ca="1" si="47"/>
        <v>4629.1382481885657</v>
      </c>
      <c r="G49" s="47" t="str">
        <f t="shared" ca="1" si="0"/>
        <v>-</v>
      </c>
      <c r="H49" s="37" t="str">
        <f t="shared" ca="1" si="48"/>
        <v>-</v>
      </c>
      <c r="I49" s="37">
        <f t="shared" ca="1" si="49"/>
        <v>3834.8773491530796</v>
      </c>
      <c r="J49" s="47" t="str">
        <f t="shared" ca="1" si="1"/>
        <v>-</v>
      </c>
      <c r="K49" s="38" t="str">
        <f t="shared" ca="1" si="50"/>
        <v>-</v>
      </c>
      <c r="L49" s="37">
        <f t="shared" ca="1" si="51"/>
        <v>3833.6535026990691</v>
      </c>
      <c r="M49" s="47" t="str">
        <f t="shared" ca="1" si="2"/>
        <v>-</v>
      </c>
      <c r="N49" s="38" t="str">
        <f t="shared" ca="1" si="52"/>
        <v>-</v>
      </c>
      <c r="O49" s="37">
        <f t="shared" ca="1" si="53"/>
        <v>0</v>
      </c>
      <c r="P49" s="47" t="str">
        <f t="shared" ca="1" si="3"/>
        <v>-</v>
      </c>
      <c r="Q49" s="38" t="str">
        <f t="shared" ca="1" si="54"/>
        <v>-</v>
      </c>
      <c r="R49" s="37">
        <f t="shared" ca="1" si="55"/>
        <v>0</v>
      </c>
      <c r="S49" s="47" t="str">
        <f t="shared" ca="1" si="4"/>
        <v>-</v>
      </c>
      <c r="T49" s="38" t="str">
        <f t="shared" ca="1" si="56"/>
        <v>-</v>
      </c>
      <c r="U49" s="37">
        <f t="shared" ca="1" si="57"/>
        <v>0</v>
      </c>
      <c r="V49" s="47" t="str">
        <f t="shared" ca="1" si="5"/>
        <v>-</v>
      </c>
      <c r="W49" s="38" t="str">
        <f t="shared" ca="1" si="80"/>
        <v>-</v>
      </c>
      <c r="X49" s="37">
        <f t="shared" ca="1" si="81"/>
        <v>0</v>
      </c>
      <c r="Y49" s="47" t="str">
        <f t="shared" ca="1" si="6"/>
        <v>-</v>
      </c>
      <c r="Z49" s="38" t="str">
        <f t="shared" ca="1" si="60"/>
        <v>-</v>
      </c>
      <c r="AA49" s="37">
        <f t="shared" ca="1" si="61"/>
        <v>0</v>
      </c>
      <c r="AB49" s="47" t="str">
        <f t="shared" ca="1" si="9"/>
        <v>-</v>
      </c>
      <c r="AC49" s="38" t="str">
        <f t="shared" ca="1" si="62"/>
        <v>-</v>
      </c>
      <c r="AD49" s="37">
        <f t="shared" ca="1" si="63"/>
        <v>0</v>
      </c>
      <c r="AE49" s="47" t="str">
        <f t="shared" ca="1" si="12"/>
        <v>-</v>
      </c>
      <c r="AF49" s="38" t="str">
        <f t="shared" ca="1" si="64"/>
        <v>-</v>
      </c>
      <c r="AG49" s="37">
        <f t="shared" ca="1" si="65"/>
        <v>0</v>
      </c>
      <c r="AH49" s="47" t="str">
        <f t="shared" ca="1" si="15"/>
        <v>-</v>
      </c>
      <c r="AI49" s="38" t="str">
        <f t="shared" ca="1" si="66"/>
        <v>-</v>
      </c>
      <c r="AJ49" s="37">
        <f t="shared" ca="1" si="67"/>
        <v>0</v>
      </c>
      <c r="AK49" s="47" t="str">
        <f t="shared" ca="1" si="18"/>
        <v>-</v>
      </c>
      <c r="AL49" s="38" t="str">
        <f t="shared" ca="1" si="68"/>
        <v>-</v>
      </c>
      <c r="AM49" s="37">
        <f t="shared" ca="1" si="69"/>
        <v>0</v>
      </c>
      <c r="AN49" s="47" t="str">
        <f t="shared" ca="1" si="21"/>
        <v>-</v>
      </c>
      <c r="AO49" s="38" t="str">
        <f t="shared" ca="1" si="70"/>
        <v>-</v>
      </c>
      <c r="AP49" s="37">
        <f t="shared" ca="1" si="71"/>
        <v>0</v>
      </c>
      <c r="AQ49" s="47" t="str">
        <f t="shared" ca="1" si="24"/>
        <v>-</v>
      </c>
      <c r="AR49" s="38" t="str">
        <f t="shared" ca="1" si="72"/>
        <v>-</v>
      </c>
      <c r="AS49" s="37">
        <f t="shared" ca="1" si="73"/>
        <v>0</v>
      </c>
      <c r="AT49" s="47" t="str">
        <f t="shared" ca="1" si="27"/>
        <v>-</v>
      </c>
      <c r="AU49" s="38" t="str">
        <f t="shared" ca="1" si="74"/>
        <v>-</v>
      </c>
      <c r="AV49" s="37">
        <f t="shared" ca="1" si="75"/>
        <v>0</v>
      </c>
      <c r="AW49" s="47" t="str">
        <f t="shared" ca="1" si="30"/>
        <v>-</v>
      </c>
      <c r="AX49" s="38" t="str">
        <f t="shared" ca="1" si="76"/>
        <v>-</v>
      </c>
      <c r="AY49" s="37">
        <f t="shared" ca="1" si="77"/>
        <v>0</v>
      </c>
      <c r="AZ49" s="47" t="str">
        <f t="shared" ca="1" si="33"/>
        <v>-</v>
      </c>
      <c r="BA49" s="38" t="str">
        <f t="shared" ca="1" si="78"/>
        <v>-</v>
      </c>
      <c r="BB49" s="37">
        <f t="shared" ca="1" si="79"/>
        <v>0</v>
      </c>
      <c r="BC49" s="47" t="str">
        <f t="shared" ca="1" si="36"/>
        <v>-</v>
      </c>
      <c r="BD49" s="38" t="str">
        <f t="shared" ca="1" si="82"/>
        <v>-</v>
      </c>
      <c r="BE49" s="37">
        <f t="shared" ca="1" si="83"/>
        <v>0</v>
      </c>
      <c r="BF49" s="47" t="str">
        <f t="shared" ca="1" si="39"/>
        <v>-</v>
      </c>
      <c r="BG49" s="38" t="str">
        <f t="shared" ca="1" si="84"/>
        <v>-</v>
      </c>
      <c r="BH49" s="37">
        <f t="shared" ca="1" si="85"/>
        <v>0</v>
      </c>
      <c r="BI49" s="47" t="str">
        <f t="shared" ca="1" si="42"/>
        <v>-</v>
      </c>
      <c r="BJ49" s="38" t="str">
        <f t="shared" ca="1" si="86"/>
        <v>-</v>
      </c>
      <c r="BK49" s="37">
        <f t="shared" ca="1" si="87"/>
        <v>0</v>
      </c>
      <c r="BL49" s="47" t="str">
        <f t="shared" ca="1" si="45"/>
        <v>-</v>
      </c>
      <c r="BN49" s="25">
        <v>42</v>
      </c>
    </row>
    <row r="50" spans="2:66">
      <c r="B50" s="36">
        <v>43</v>
      </c>
      <c r="C50" s="37">
        <f ca="1">'In-Outputs e falhas'!D54</f>
        <v>4738.7559026697645</v>
      </c>
      <c r="D50" s="37">
        <f ca="1">IF(C50="","",'In-Outputs e falhas'!F54)</f>
        <v>49.117691214022031</v>
      </c>
      <c r="E50" s="38">
        <f t="shared" ca="1" si="46"/>
        <v>4738.7559026697645</v>
      </c>
      <c r="F50" s="37">
        <f t="shared" ca="1" si="47"/>
        <v>4787.8735938837863</v>
      </c>
      <c r="G50" s="47" t="str">
        <f t="shared" ca="1" si="0"/>
        <v>-</v>
      </c>
      <c r="H50" s="37" t="str">
        <f t="shared" ca="1" si="48"/>
        <v>-</v>
      </c>
      <c r="I50" s="37">
        <f t="shared" ca="1" si="49"/>
        <v>3834.8773491530796</v>
      </c>
      <c r="J50" s="47" t="str">
        <f t="shared" ca="1" si="1"/>
        <v>-</v>
      </c>
      <c r="K50" s="38" t="str">
        <f t="shared" ca="1" si="50"/>
        <v>-</v>
      </c>
      <c r="L50" s="37">
        <f t="shared" ca="1" si="51"/>
        <v>3833.6535026990691</v>
      </c>
      <c r="M50" s="47" t="str">
        <f t="shared" ca="1" si="2"/>
        <v>-</v>
      </c>
      <c r="N50" s="38" t="str">
        <f t="shared" ca="1" si="52"/>
        <v>-</v>
      </c>
      <c r="O50" s="37">
        <f t="shared" ca="1" si="53"/>
        <v>0</v>
      </c>
      <c r="P50" s="47" t="str">
        <f t="shared" ca="1" si="3"/>
        <v>-</v>
      </c>
      <c r="Q50" s="38" t="str">
        <f t="shared" ca="1" si="54"/>
        <v>-</v>
      </c>
      <c r="R50" s="37">
        <f t="shared" ca="1" si="55"/>
        <v>0</v>
      </c>
      <c r="S50" s="47" t="str">
        <f t="shared" ca="1" si="4"/>
        <v>-</v>
      </c>
      <c r="T50" s="38" t="str">
        <f t="shared" ca="1" si="56"/>
        <v>-</v>
      </c>
      <c r="U50" s="37">
        <f t="shared" ca="1" si="57"/>
        <v>0</v>
      </c>
      <c r="V50" s="47" t="str">
        <f t="shared" ca="1" si="5"/>
        <v>-</v>
      </c>
      <c r="W50" s="38" t="str">
        <f t="shared" ca="1" si="80"/>
        <v>-</v>
      </c>
      <c r="X50" s="37">
        <f t="shared" ca="1" si="81"/>
        <v>0</v>
      </c>
      <c r="Y50" s="47" t="str">
        <f t="shared" ca="1" si="6"/>
        <v>-</v>
      </c>
      <c r="Z50" s="38" t="str">
        <f t="shared" ca="1" si="60"/>
        <v>-</v>
      </c>
      <c r="AA50" s="37">
        <f t="shared" ca="1" si="61"/>
        <v>0</v>
      </c>
      <c r="AB50" s="47" t="str">
        <f t="shared" ca="1" si="9"/>
        <v>-</v>
      </c>
      <c r="AC50" s="38" t="str">
        <f t="shared" ca="1" si="62"/>
        <v>-</v>
      </c>
      <c r="AD50" s="37">
        <f t="shared" ca="1" si="63"/>
        <v>0</v>
      </c>
      <c r="AE50" s="47" t="str">
        <f t="shared" ca="1" si="12"/>
        <v>-</v>
      </c>
      <c r="AF50" s="38" t="str">
        <f t="shared" ca="1" si="64"/>
        <v>-</v>
      </c>
      <c r="AG50" s="37">
        <f t="shared" ca="1" si="65"/>
        <v>0</v>
      </c>
      <c r="AH50" s="47" t="str">
        <f t="shared" ca="1" si="15"/>
        <v>-</v>
      </c>
      <c r="AI50" s="38" t="str">
        <f t="shared" ca="1" si="66"/>
        <v>-</v>
      </c>
      <c r="AJ50" s="37">
        <f t="shared" ca="1" si="67"/>
        <v>0</v>
      </c>
      <c r="AK50" s="47" t="str">
        <f t="shared" ca="1" si="18"/>
        <v>-</v>
      </c>
      <c r="AL50" s="38" t="str">
        <f t="shared" ca="1" si="68"/>
        <v>-</v>
      </c>
      <c r="AM50" s="37">
        <f t="shared" ca="1" si="69"/>
        <v>0</v>
      </c>
      <c r="AN50" s="47" t="str">
        <f t="shared" ca="1" si="21"/>
        <v>-</v>
      </c>
      <c r="AO50" s="38" t="str">
        <f t="shared" ca="1" si="70"/>
        <v>-</v>
      </c>
      <c r="AP50" s="37">
        <f t="shared" ca="1" si="71"/>
        <v>0</v>
      </c>
      <c r="AQ50" s="47" t="str">
        <f t="shared" ca="1" si="24"/>
        <v>-</v>
      </c>
      <c r="AR50" s="38" t="str">
        <f t="shared" ca="1" si="72"/>
        <v>-</v>
      </c>
      <c r="AS50" s="37">
        <f t="shared" ca="1" si="73"/>
        <v>0</v>
      </c>
      <c r="AT50" s="47" t="str">
        <f t="shared" ca="1" si="27"/>
        <v>-</v>
      </c>
      <c r="AU50" s="38" t="str">
        <f t="shared" ca="1" si="74"/>
        <v>-</v>
      </c>
      <c r="AV50" s="37">
        <f t="shared" ca="1" si="75"/>
        <v>0</v>
      </c>
      <c r="AW50" s="47" t="str">
        <f t="shared" ca="1" si="30"/>
        <v>-</v>
      </c>
      <c r="AX50" s="38" t="str">
        <f t="shared" ca="1" si="76"/>
        <v>-</v>
      </c>
      <c r="AY50" s="37">
        <f t="shared" ca="1" si="77"/>
        <v>0</v>
      </c>
      <c r="AZ50" s="47" t="str">
        <f t="shared" ca="1" si="33"/>
        <v>-</v>
      </c>
      <c r="BA50" s="38" t="str">
        <f t="shared" ca="1" si="78"/>
        <v>-</v>
      </c>
      <c r="BB50" s="37">
        <f t="shared" ca="1" si="79"/>
        <v>0</v>
      </c>
      <c r="BC50" s="47" t="str">
        <f t="shared" ca="1" si="36"/>
        <v>-</v>
      </c>
      <c r="BD50" s="38" t="str">
        <f t="shared" ca="1" si="82"/>
        <v>-</v>
      </c>
      <c r="BE50" s="37">
        <f t="shared" ca="1" si="83"/>
        <v>0</v>
      </c>
      <c r="BF50" s="47" t="str">
        <f t="shared" ca="1" si="39"/>
        <v>-</v>
      </c>
      <c r="BG50" s="38" t="str">
        <f t="shared" ca="1" si="84"/>
        <v>-</v>
      </c>
      <c r="BH50" s="37">
        <f t="shared" ca="1" si="85"/>
        <v>0</v>
      </c>
      <c r="BI50" s="47" t="str">
        <f t="shared" ca="1" si="42"/>
        <v>-</v>
      </c>
      <c r="BJ50" s="38" t="str">
        <f t="shared" ca="1" si="86"/>
        <v>-</v>
      </c>
      <c r="BK50" s="37">
        <f t="shared" ca="1" si="87"/>
        <v>0</v>
      </c>
      <c r="BL50" s="47" t="str">
        <f t="shared" ca="1" si="45"/>
        <v>-</v>
      </c>
      <c r="BN50" s="25">
        <v>43</v>
      </c>
    </row>
    <row r="51" spans="2:66">
      <c r="B51" s="36">
        <v>44</v>
      </c>
      <c r="C51" s="37" t="str">
        <f ca="1">'In-Outputs e falhas'!D55</f>
        <v/>
      </c>
      <c r="D51" s="37" t="str">
        <f ca="1">IF(C51="","",'In-Outputs e falhas'!F55)</f>
        <v/>
      </c>
      <c r="E51" s="38" t="str">
        <f t="shared" ca="1" si="46"/>
        <v/>
      </c>
      <c r="F51" s="37" t="str">
        <f t="shared" ca="1" si="47"/>
        <v/>
      </c>
      <c r="G51" s="47" t="str">
        <f t="shared" ca="1" si="0"/>
        <v>-</v>
      </c>
      <c r="H51" s="37" t="str">
        <f t="shared" ca="1" si="48"/>
        <v/>
      </c>
      <c r="I51" s="37" t="str">
        <f t="shared" ca="1" si="49"/>
        <v/>
      </c>
      <c r="J51" s="47" t="str">
        <f t="shared" ca="1" si="1"/>
        <v>-</v>
      </c>
      <c r="K51" s="38" t="str">
        <f t="shared" ca="1" si="50"/>
        <v/>
      </c>
      <c r="L51" s="37" t="str">
        <f t="shared" ca="1" si="51"/>
        <v/>
      </c>
      <c r="M51" s="47" t="str">
        <f t="shared" ca="1" si="2"/>
        <v>-</v>
      </c>
      <c r="N51" s="38" t="str">
        <f t="shared" ca="1" si="52"/>
        <v/>
      </c>
      <c r="O51" s="37" t="str">
        <f t="shared" ca="1" si="53"/>
        <v/>
      </c>
      <c r="P51" s="47" t="str">
        <f t="shared" ca="1" si="3"/>
        <v>-</v>
      </c>
      <c r="Q51" s="38" t="str">
        <f t="shared" ca="1" si="54"/>
        <v/>
      </c>
      <c r="R51" s="37" t="str">
        <f t="shared" ca="1" si="55"/>
        <v/>
      </c>
      <c r="S51" s="47" t="str">
        <f t="shared" ca="1" si="4"/>
        <v>-</v>
      </c>
      <c r="T51" s="38" t="str">
        <f t="shared" ca="1" si="56"/>
        <v/>
      </c>
      <c r="U51" s="37" t="str">
        <f t="shared" ca="1" si="57"/>
        <v/>
      </c>
      <c r="V51" s="47" t="str">
        <f t="shared" ca="1" si="5"/>
        <v>-</v>
      </c>
      <c r="W51" s="38" t="str">
        <f t="shared" ca="1" si="80"/>
        <v/>
      </c>
      <c r="X51" s="37" t="str">
        <f t="shared" ca="1" si="81"/>
        <v/>
      </c>
      <c r="Y51" s="47" t="str">
        <f t="shared" ca="1" si="6"/>
        <v>-</v>
      </c>
      <c r="Z51" s="38" t="str">
        <f t="shared" ca="1" si="60"/>
        <v/>
      </c>
      <c r="AA51" s="37" t="str">
        <f t="shared" ca="1" si="61"/>
        <v/>
      </c>
      <c r="AB51" s="47" t="str">
        <f t="shared" ca="1" si="9"/>
        <v>-</v>
      </c>
      <c r="AC51" s="38" t="str">
        <f t="shared" ca="1" si="62"/>
        <v/>
      </c>
      <c r="AD51" s="37" t="str">
        <f t="shared" ca="1" si="63"/>
        <v/>
      </c>
      <c r="AE51" s="47" t="str">
        <f t="shared" ca="1" si="12"/>
        <v>-</v>
      </c>
      <c r="AF51" s="38" t="str">
        <f t="shared" ca="1" si="64"/>
        <v/>
      </c>
      <c r="AG51" s="37" t="str">
        <f t="shared" ca="1" si="65"/>
        <v/>
      </c>
      <c r="AH51" s="47" t="str">
        <f t="shared" ca="1" si="15"/>
        <v>-</v>
      </c>
      <c r="AI51" s="38" t="str">
        <f t="shared" ca="1" si="66"/>
        <v/>
      </c>
      <c r="AJ51" s="37" t="str">
        <f t="shared" ca="1" si="67"/>
        <v/>
      </c>
      <c r="AK51" s="47" t="str">
        <f t="shared" ca="1" si="18"/>
        <v>-</v>
      </c>
      <c r="AL51" s="38" t="str">
        <f t="shared" ca="1" si="68"/>
        <v/>
      </c>
      <c r="AM51" s="37" t="str">
        <f t="shared" ca="1" si="69"/>
        <v/>
      </c>
      <c r="AN51" s="47" t="str">
        <f t="shared" ca="1" si="21"/>
        <v>-</v>
      </c>
      <c r="AO51" s="38" t="str">
        <f t="shared" ca="1" si="70"/>
        <v/>
      </c>
      <c r="AP51" s="37" t="str">
        <f t="shared" ca="1" si="71"/>
        <v/>
      </c>
      <c r="AQ51" s="47" t="str">
        <f t="shared" ca="1" si="24"/>
        <v>-</v>
      </c>
      <c r="AR51" s="38" t="str">
        <f t="shared" ca="1" si="72"/>
        <v/>
      </c>
      <c r="AS51" s="37" t="str">
        <f t="shared" ca="1" si="73"/>
        <v/>
      </c>
      <c r="AT51" s="47" t="str">
        <f t="shared" ca="1" si="27"/>
        <v>-</v>
      </c>
      <c r="AU51" s="38" t="str">
        <f t="shared" ca="1" si="74"/>
        <v/>
      </c>
      <c r="AV51" s="37" t="str">
        <f t="shared" ca="1" si="75"/>
        <v/>
      </c>
      <c r="AW51" s="47" t="str">
        <f t="shared" ca="1" si="30"/>
        <v>-</v>
      </c>
      <c r="AX51" s="38" t="str">
        <f t="shared" ca="1" si="76"/>
        <v/>
      </c>
      <c r="AY51" s="37" t="str">
        <f t="shared" ca="1" si="77"/>
        <v/>
      </c>
      <c r="AZ51" s="47" t="str">
        <f t="shared" ca="1" si="33"/>
        <v>-</v>
      </c>
      <c r="BA51" s="38" t="str">
        <f t="shared" ca="1" si="78"/>
        <v/>
      </c>
      <c r="BB51" s="37" t="str">
        <f t="shared" ca="1" si="79"/>
        <v/>
      </c>
      <c r="BC51" s="47" t="str">
        <f t="shared" ca="1" si="36"/>
        <v>-</v>
      </c>
      <c r="BD51" s="38" t="str">
        <f t="shared" ca="1" si="82"/>
        <v/>
      </c>
      <c r="BE51" s="37" t="str">
        <f t="shared" ca="1" si="83"/>
        <v/>
      </c>
      <c r="BF51" s="47" t="str">
        <f t="shared" ca="1" si="39"/>
        <v>-</v>
      </c>
      <c r="BG51" s="38" t="str">
        <f t="shared" ca="1" si="84"/>
        <v/>
      </c>
      <c r="BH51" s="37" t="str">
        <f t="shared" ca="1" si="85"/>
        <v/>
      </c>
      <c r="BI51" s="47" t="str">
        <f t="shared" ca="1" si="42"/>
        <v>-</v>
      </c>
      <c r="BJ51" s="38" t="str">
        <f t="shared" ca="1" si="86"/>
        <v/>
      </c>
      <c r="BK51" s="37" t="str">
        <f t="shared" ca="1" si="87"/>
        <v/>
      </c>
      <c r="BL51" s="47" t="str">
        <f t="shared" ca="1" si="45"/>
        <v>-</v>
      </c>
      <c r="BN51" s="25">
        <v>44</v>
      </c>
    </row>
    <row r="52" spans="2:66">
      <c r="B52" s="36">
        <v>45</v>
      </c>
      <c r="C52" s="37" t="str">
        <f ca="1">'In-Outputs e falhas'!D56</f>
        <v/>
      </c>
      <c r="D52" s="37" t="str">
        <f ca="1">IF(C52="","",'In-Outputs e falhas'!F56)</f>
        <v/>
      </c>
      <c r="E52" s="38" t="str">
        <f t="shared" ca="1" si="46"/>
        <v/>
      </c>
      <c r="F52" s="37" t="str">
        <f t="shared" ca="1" si="47"/>
        <v/>
      </c>
      <c r="G52" s="47" t="str">
        <f t="shared" ca="1" si="0"/>
        <v>-</v>
      </c>
      <c r="H52" s="37" t="str">
        <f t="shared" ca="1" si="48"/>
        <v/>
      </c>
      <c r="I52" s="37" t="str">
        <f t="shared" ca="1" si="49"/>
        <v/>
      </c>
      <c r="J52" s="47" t="str">
        <f t="shared" ca="1" si="1"/>
        <v>-</v>
      </c>
      <c r="K52" s="38" t="str">
        <f t="shared" ca="1" si="50"/>
        <v/>
      </c>
      <c r="L52" s="37" t="str">
        <f t="shared" ca="1" si="51"/>
        <v/>
      </c>
      <c r="M52" s="47" t="str">
        <f t="shared" ca="1" si="2"/>
        <v>-</v>
      </c>
      <c r="N52" s="38" t="str">
        <f t="shared" ca="1" si="52"/>
        <v/>
      </c>
      <c r="O52" s="37" t="str">
        <f t="shared" ca="1" si="53"/>
        <v/>
      </c>
      <c r="P52" s="47" t="str">
        <f t="shared" ca="1" si="3"/>
        <v>-</v>
      </c>
      <c r="Q52" s="38" t="str">
        <f t="shared" ca="1" si="54"/>
        <v/>
      </c>
      <c r="R52" s="37" t="str">
        <f t="shared" ca="1" si="55"/>
        <v/>
      </c>
      <c r="S52" s="47" t="str">
        <f t="shared" ca="1" si="4"/>
        <v>-</v>
      </c>
      <c r="T52" s="38" t="str">
        <f t="shared" ca="1" si="56"/>
        <v/>
      </c>
      <c r="U52" s="37" t="str">
        <f t="shared" ca="1" si="57"/>
        <v/>
      </c>
      <c r="V52" s="47" t="str">
        <f t="shared" ca="1" si="5"/>
        <v>-</v>
      </c>
      <c r="W52" s="38" t="str">
        <f t="shared" ca="1" si="80"/>
        <v/>
      </c>
      <c r="X52" s="37" t="str">
        <f t="shared" ca="1" si="81"/>
        <v/>
      </c>
      <c r="Y52" s="47" t="str">
        <f t="shared" ca="1" si="6"/>
        <v>-</v>
      </c>
      <c r="Z52" s="38" t="str">
        <f t="shared" ca="1" si="60"/>
        <v/>
      </c>
      <c r="AA52" s="37" t="str">
        <f t="shared" ca="1" si="61"/>
        <v/>
      </c>
      <c r="AB52" s="47" t="str">
        <f t="shared" ca="1" si="9"/>
        <v>-</v>
      </c>
      <c r="AC52" s="38" t="str">
        <f t="shared" ca="1" si="62"/>
        <v/>
      </c>
      <c r="AD52" s="37" t="str">
        <f t="shared" ca="1" si="63"/>
        <v/>
      </c>
      <c r="AE52" s="47" t="str">
        <f t="shared" ca="1" si="12"/>
        <v>-</v>
      </c>
      <c r="AF52" s="38" t="str">
        <f t="shared" ca="1" si="64"/>
        <v/>
      </c>
      <c r="AG52" s="37" t="str">
        <f t="shared" ca="1" si="65"/>
        <v/>
      </c>
      <c r="AH52" s="47" t="str">
        <f t="shared" ca="1" si="15"/>
        <v>-</v>
      </c>
      <c r="AI52" s="38" t="str">
        <f t="shared" ca="1" si="66"/>
        <v/>
      </c>
      <c r="AJ52" s="37" t="str">
        <f t="shared" ca="1" si="67"/>
        <v/>
      </c>
      <c r="AK52" s="47" t="str">
        <f t="shared" ca="1" si="18"/>
        <v>-</v>
      </c>
      <c r="AL52" s="38" t="str">
        <f t="shared" ca="1" si="68"/>
        <v/>
      </c>
      <c r="AM52" s="37" t="str">
        <f t="shared" ca="1" si="69"/>
        <v/>
      </c>
      <c r="AN52" s="47" t="str">
        <f t="shared" ca="1" si="21"/>
        <v>-</v>
      </c>
      <c r="AO52" s="38" t="str">
        <f t="shared" ca="1" si="70"/>
        <v/>
      </c>
      <c r="AP52" s="37" t="str">
        <f t="shared" ca="1" si="71"/>
        <v/>
      </c>
      <c r="AQ52" s="47" t="str">
        <f t="shared" ca="1" si="24"/>
        <v>-</v>
      </c>
      <c r="AR52" s="38" t="str">
        <f t="shared" ca="1" si="72"/>
        <v/>
      </c>
      <c r="AS52" s="37" t="str">
        <f t="shared" ca="1" si="73"/>
        <v/>
      </c>
      <c r="AT52" s="47" t="str">
        <f t="shared" ca="1" si="27"/>
        <v>-</v>
      </c>
      <c r="AU52" s="38" t="str">
        <f t="shared" ca="1" si="74"/>
        <v/>
      </c>
      <c r="AV52" s="37" t="str">
        <f t="shared" ca="1" si="75"/>
        <v/>
      </c>
      <c r="AW52" s="47" t="str">
        <f t="shared" ca="1" si="30"/>
        <v>-</v>
      </c>
      <c r="AX52" s="38" t="str">
        <f t="shared" ca="1" si="76"/>
        <v/>
      </c>
      <c r="AY52" s="37" t="str">
        <f t="shared" ca="1" si="77"/>
        <v/>
      </c>
      <c r="AZ52" s="47" t="str">
        <f t="shared" ca="1" si="33"/>
        <v>-</v>
      </c>
      <c r="BA52" s="38" t="str">
        <f t="shared" ca="1" si="78"/>
        <v/>
      </c>
      <c r="BB52" s="37" t="str">
        <f t="shared" ca="1" si="79"/>
        <v/>
      </c>
      <c r="BC52" s="47" t="str">
        <f t="shared" ca="1" si="36"/>
        <v>-</v>
      </c>
      <c r="BD52" s="38" t="str">
        <f t="shared" ca="1" si="82"/>
        <v/>
      </c>
      <c r="BE52" s="37" t="str">
        <f t="shared" ca="1" si="83"/>
        <v/>
      </c>
      <c r="BF52" s="47" t="str">
        <f t="shared" ca="1" si="39"/>
        <v>-</v>
      </c>
      <c r="BG52" s="38" t="str">
        <f t="shared" ca="1" si="84"/>
        <v/>
      </c>
      <c r="BH52" s="37" t="str">
        <f t="shared" ca="1" si="85"/>
        <v/>
      </c>
      <c r="BI52" s="47" t="str">
        <f t="shared" ca="1" si="42"/>
        <v>-</v>
      </c>
      <c r="BJ52" s="38" t="str">
        <f t="shared" ca="1" si="86"/>
        <v/>
      </c>
      <c r="BK52" s="37" t="str">
        <f t="shared" ca="1" si="87"/>
        <v/>
      </c>
      <c r="BL52" s="47" t="str">
        <f t="shared" ca="1" si="45"/>
        <v>-</v>
      </c>
      <c r="BN52" s="25">
        <v>45</v>
      </c>
    </row>
    <row r="53" spans="2:66">
      <c r="B53" s="36">
        <v>46</v>
      </c>
      <c r="C53" s="37" t="str">
        <f ca="1">'In-Outputs e falhas'!D57</f>
        <v/>
      </c>
      <c r="D53" s="37" t="str">
        <f ca="1">IF(C53="","",'In-Outputs e falhas'!F57)</f>
        <v/>
      </c>
      <c r="E53" s="38" t="str">
        <f t="shared" ca="1" si="46"/>
        <v/>
      </c>
      <c r="F53" s="37" t="str">
        <f t="shared" ca="1" si="47"/>
        <v/>
      </c>
      <c r="G53" s="47" t="str">
        <f t="shared" ca="1" si="0"/>
        <v>-</v>
      </c>
      <c r="H53" s="37" t="str">
        <f t="shared" ca="1" si="48"/>
        <v/>
      </c>
      <c r="I53" s="37" t="str">
        <f t="shared" ca="1" si="49"/>
        <v/>
      </c>
      <c r="J53" s="47" t="str">
        <f t="shared" ca="1" si="1"/>
        <v>-</v>
      </c>
      <c r="K53" s="38" t="str">
        <f t="shared" ca="1" si="50"/>
        <v/>
      </c>
      <c r="L53" s="37" t="str">
        <f t="shared" ca="1" si="51"/>
        <v/>
      </c>
      <c r="M53" s="47" t="str">
        <f t="shared" ca="1" si="2"/>
        <v>-</v>
      </c>
      <c r="N53" s="38" t="str">
        <f t="shared" ca="1" si="52"/>
        <v/>
      </c>
      <c r="O53" s="37" t="str">
        <f t="shared" ca="1" si="53"/>
        <v/>
      </c>
      <c r="P53" s="47" t="str">
        <f t="shared" ca="1" si="3"/>
        <v>-</v>
      </c>
      <c r="Q53" s="38" t="str">
        <f t="shared" ca="1" si="54"/>
        <v/>
      </c>
      <c r="R53" s="37" t="str">
        <f t="shared" ca="1" si="55"/>
        <v/>
      </c>
      <c r="S53" s="47" t="str">
        <f t="shared" ca="1" si="4"/>
        <v>-</v>
      </c>
      <c r="T53" s="38" t="str">
        <f t="shared" ca="1" si="56"/>
        <v/>
      </c>
      <c r="U53" s="37" t="str">
        <f t="shared" ca="1" si="57"/>
        <v/>
      </c>
      <c r="V53" s="47" t="str">
        <f t="shared" ca="1" si="5"/>
        <v>-</v>
      </c>
      <c r="W53" s="38" t="str">
        <f t="shared" ca="1" si="80"/>
        <v/>
      </c>
      <c r="X53" s="37" t="str">
        <f t="shared" ca="1" si="81"/>
        <v/>
      </c>
      <c r="Y53" s="47" t="str">
        <f t="shared" ca="1" si="6"/>
        <v>-</v>
      </c>
      <c r="Z53" s="38" t="str">
        <f t="shared" ca="1" si="60"/>
        <v/>
      </c>
      <c r="AA53" s="37" t="str">
        <f t="shared" ca="1" si="61"/>
        <v/>
      </c>
      <c r="AB53" s="47" t="str">
        <f t="shared" ca="1" si="9"/>
        <v>-</v>
      </c>
      <c r="AC53" s="38" t="str">
        <f t="shared" ca="1" si="62"/>
        <v/>
      </c>
      <c r="AD53" s="37" t="str">
        <f t="shared" ca="1" si="63"/>
        <v/>
      </c>
      <c r="AE53" s="47" t="str">
        <f t="shared" ca="1" si="12"/>
        <v>-</v>
      </c>
      <c r="AF53" s="38" t="str">
        <f t="shared" ca="1" si="64"/>
        <v/>
      </c>
      <c r="AG53" s="37" t="str">
        <f t="shared" ca="1" si="65"/>
        <v/>
      </c>
      <c r="AH53" s="47" t="str">
        <f t="shared" ca="1" si="15"/>
        <v>-</v>
      </c>
      <c r="AI53" s="38" t="str">
        <f t="shared" ca="1" si="66"/>
        <v/>
      </c>
      <c r="AJ53" s="37" t="str">
        <f t="shared" ca="1" si="67"/>
        <v/>
      </c>
      <c r="AK53" s="47" t="str">
        <f t="shared" ca="1" si="18"/>
        <v>-</v>
      </c>
      <c r="AL53" s="38" t="str">
        <f t="shared" ca="1" si="68"/>
        <v/>
      </c>
      <c r="AM53" s="37" t="str">
        <f t="shared" ca="1" si="69"/>
        <v/>
      </c>
      <c r="AN53" s="47" t="str">
        <f t="shared" ca="1" si="21"/>
        <v>-</v>
      </c>
      <c r="AO53" s="38" t="str">
        <f t="shared" ca="1" si="70"/>
        <v/>
      </c>
      <c r="AP53" s="37" t="str">
        <f t="shared" ca="1" si="71"/>
        <v/>
      </c>
      <c r="AQ53" s="47" t="str">
        <f t="shared" ca="1" si="24"/>
        <v>-</v>
      </c>
      <c r="AR53" s="38" t="str">
        <f t="shared" ca="1" si="72"/>
        <v/>
      </c>
      <c r="AS53" s="37" t="str">
        <f t="shared" ca="1" si="73"/>
        <v/>
      </c>
      <c r="AT53" s="47" t="str">
        <f t="shared" ca="1" si="27"/>
        <v>-</v>
      </c>
      <c r="AU53" s="38" t="str">
        <f t="shared" ca="1" si="74"/>
        <v/>
      </c>
      <c r="AV53" s="37" t="str">
        <f t="shared" ca="1" si="75"/>
        <v/>
      </c>
      <c r="AW53" s="47" t="str">
        <f t="shared" ca="1" si="30"/>
        <v>-</v>
      </c>
      <c r="AX53" s="38" t="str">
        <f t="shared" ca="1" si="76"/>
        <v/>
      </c>
      <c r="AY53" s="37" t="str">
        <f t="shared" ca="1" si="77"/>
        <v/>
      </c>
      <c r="AZ53" s="47" t="str">
        <f t="shared" ca="1" si="33"/>
        <v>-</v>
      </c>
      <c r="BA53" s="38" t="str">
        <f t="shared" ca="1" si="78"/>
        <v/>
      </c>
      <c r="BB53" s="37" t="str">
        <f t="shared" ca="1" si="79"/>
        <v/>
      </c>
      <c r="BC53" s="47" t="str">
        <f t="shared" ca="1" si="36"/>
        <v>-</v>
      </c>
      <c r="BD53" s="38" t="str">
        <f t="shared" ca="1" si="82"/>
        <v/>
      </c>
      <c r="BE53" s="37" t="str">
        <f t="shared" ca="1" si="83"/>
        <v/>
      </c>
      <c r="BF53" s="47" t="str">
        <f t="shared" ca="1" si="39"/>
        <v>-</v>
      </c>
      <c r="BG53" s="38" t="str">
        <f t="shared" ca="1" si="84"/>
        <v/>
      </c>
      <c r="BH53" s="37" t="str">
        <f t="shared" ca="1" si="85"/>
        <v/>
      </c>
      <c r="BI53" s="47" t="str">
        <f t="shared" ca="1" si="42"/>
        <v>-</v>
      </c>
      <c r="BJ53" s="38" t="str">
        <f t="shared" ca="1" si="86"/>
        <v/>
      </c>
      <c r="BK53" s="37" t="str">
        <f t="shared" ca="1" si="87"/>
        <v/>
      </c>
      <c r="BL53" s="47" t="str">
        <f t="shared" ca="1" si="45"/>
        <v>-</v>
      </c>
      <c r="BN53" s="25">
        <v>46</v>
      </c>
    </row>
    <row r="54" spans="2:66">
      <c r="B54" s="36">
        <v>47</v>
      </c>
      <c r="C54" s="37" t="str">
        <f ca="1">'In-Outputs e falhas'!D58</f>
        <v/>
      </c>
      <c r="D54" s="37" t="str">
        <f ca="1">IF(C54="","",'In-Outputs e falhas'!F58)</f>
        <v/>
      </c>
      <c r="E54" s="38" t="str">
        <f t="shared" ca="1" si="46"/>
        <v/>
      </c>
      <c r="F54" s="37" t="str">
        <f t="shared" ca="1" si="47"/>
        <v/>
      </c>
      <c r="G54" s="47" t="str">
        <f t="shared" ca="1" si="0"/>
        <v>-</v>
      </c>
      <c r="H54" s="37" t="str">
        <f t="shared" ca="1" si="48"/>
        <v/>
      </c>
      <c r="I54" s="37" t="str">
        <f t="shared" ca="1" si="49"/>
        <v/>
      </c>
      <c r="J54" s="47" t="str">
        <f t="shared" ca="1" si="1"/>
        <v>-</v>
      </c>
      <c r="K54" s="38" t="str">
        <f t="shared" ca="1" si="50"/>
        <v/>
      </c>
      <c r="L54" s="37" t="str">
        <f t="shared" ca="1" si="51"/>
        <v/>
      </c>
      <c r="M54" s="47" t="str">
        <f t="shared" ca="1" si="2"/>
        <v>-</v>
      </c>
      <c r="N54" s="38" t="str">
        <f t="shared" ca="1" si="52"/>
        <v/>
      </c>
      <c r="O54" s="37" t="str">
        <f t="shared" ca="1" si="53"/>
        <v/>
      </c>
      <c r="P54" s="47" t="str">
        <f t="shared" ca="1" si="3"/>
        <v>-</v>
      </c>
      <c r="Q54" s="38" t="str">
        <f t="shared" ca="1" si="54"/>
        <v/>
      </c>
      <c r="R54" s="37" t="str">
        <f t="shared" ca="1" si="55"/>
        <v/>
      </c>
      <c r="S54" s="47" t="str">
        <f t="shared" ca="1" si="4"/>
        <v>-</v>
      </c>
      <c r="T54" s="38" t="str">
        <f t="shared" ca="1" si="56"/>
        <v/>
      </c>
      <c r="U54" s="37" t="str">
        <f t="shared" ca="1" si="57"/>
        <v/>
      </c>
      <c r="V54" s="47" t="str">
        <f t="shared" ca="1" si="5"/>
        <v>-</v>
      </c>
      <c r="W54" s="38" t="str">
        <f t="shared" ca="1" si="80"/>
        <v/>
      </c>
      <c r="X54" s="37" t="str">
        <f t="shared" ca="1" si="81"/>
        <v/>
      </c>
      <c r="Y54" s="47" t="str">
        <f t="shared" ca="1" si="6"/>
        <v>-</v>
      </c>
      <c r="Z54" s="38" t="str">
        <f t="shared" ca="1" si="60"/>
        <v/>
      </c>
      <c r="AA54" s="37" t="str">
        <f t="shared" ca="1" si="61"/>
        <v/>
      </c>
      <c r="AB54" s="47" t="str">
        <f t="shared" ca="1" si="9"/>
        <v>-</v>
      </c>
      <c r="AC54" s="38" t="str">
        <f t="shared" ca="1" si="62"/>
        <v/>
      </c>
      <c r="AD54" s="37" t="str">
        <f t="shared" ca="1" si="63"/>
        <v/>
      </c>
      <c r="AE54" s="47" t="str">
        <f t="shared" ca="1" si="12"/>
        <v>-</v>
      </c>
      <c r="AF54" s="38" t="str">
        <f t="shared" ca="1" si="64"/>
        <v/>
      </c>
      <c r="AG54" s="37" t="str">
        <f t="shared" ca="1" si="65"/>
        <v/>
      </c>
      <c r="AH54" s="47" t="str">
        <f t="shared" ca="1" si="15"/>
        <v>-</v>
      </c>
      <c r="AI54" s="38" t="str">
        <f t="shared" ca="1" si="66"/>
        <v/>
      </c>
      <c r="AJ54" s="37" t="str">
        <f t="shared" ca="1" si="67"/>
        <v/>
      </c>
      <c r="AK54" s="47" t="str">
        <f t="shared" ca="1" si="18"/>
        <v>-</v>
      </c>
      <c r="AL54" s="38" t="str">
        <f t="shared" ca="1" si="68"/>
        <v/>
      </c>
      <c r="AM54" s="37" t="str">
        <f t="shared" ca="1" si="69"/>
        <v/>
      </c>
      <c r="AN54" s="47" t="str">
        <f t="shared" ca="1" si="21"/>
        <v>-</v>
      </c>
      <c r="AO54" s="38" t="str">
        <f t="shared" ca="1" si="70"/>
        <v/>
      </c>
      <c r="AP54" s="37" t="str">
        <f t="shared" ca="1" si="71"/>
        <v/>
      </c>
      <c r="AQ54" s="47" t="str">
        <f t="shared" ca="1" si="24"/>
        <v>-</v>
      </c>
      <c r="AR54" s="38" t="str">
        <f t="shared" ca="1" si="72"/>
        <v/>
      </c>
      <c r="AS54" s="37" t="str">
        <f t="shared" ca="1" si="73"/>
        <v/>
      </c>
      <c r="AT54" s="47" t="str">
        <f t="shared" ca="1" si="27"/>
        <v>-</v>
      </c>
      <c r="AU54" s="38" t="str">
        <f t="shared" ca="1" si="74"/>
        <v/>
      </c>
      <c r="AV54" s="37" t="str">
        <f t="shared" ca="1" si="75"/>
        <v/>
      </c>
      <c r="AW54" s="47" t="str">
        <f t="shared" ca="1" si="30"/>
        <v>-</v>
      </c>
      <c r="AX54" s="38" t="str">
        <f t="shared" ca="1" si="76"/>
        <v/>
      </c>
      <c r="AY54" s="37" t="str">
        <f t="shared" ca="1" si="77"/>
        <v/>
      </c>
      <c r="AZ54" s="47" t="str">
        <f t="shared" ca="1" si="33"/>
        <v>-</v>
      </c>
      <c r="BA54" s="38" t="str">
        <f t="shared" ca="1" si="78"/>
        <v/>
      </c>
      <c r="BB54" s="37" t="str">
        <f t="shared" ca="1" si="79"/>
        <v/>
      </c>
      <c r="BC54" s="47" t="str">
        <f t="shared" ca="1" si="36"/>
        <v>-</v>
      </c>
      <c r="BD54" s="38" t="str">
        <f t="shared" ca="1" si="82"/>
        <v/>
      </c>
      <c r="BE54" s="37" t="str">
        <f t="shared" ca="1" si="83"/>
        <v/>
      </c>
      <c r="BF54" s="47" t="str">
        <f t="shared" ca="1" si="39"/>
        <v>-</v>
      </c>
      <c r="BG54" s="38" t="str">
        <f t="shared" ca="1" si="84"/>
        <v/>
      </c>
      <c r="BH54" s="37" t="str">
        <f t="shared" ca="1" si="85"/>
        <v/>
      </c>
      <c r="BI54" s="47" t="str">
        <f t="shared" ca="1" si="42"/>
        <v>-</v>
      </c>
      <c r="BJ54" s="38" t="str">
        <f t="shared" ca="1" si="86"/>
        <v/>
      </c>
      <c r="BK54" s="37" t="str">
        <f t="shared" ca="1" si="87"/>
        <v/>
      </c>
      <c r="BL54" s="47" t="str">
        <f t="shared" ca="1" si="45"/>
        <v>-</v>
      </c>
      <c r="BN54" s="25">
        <v>47</v>
      </c>
    </row>
    <row r="55" spans="2:66">
      <c r="B55" s="36">
        <v>48</v>
      </c>
      <c r="C55" s="37" t="str">
        <f ca="1">'In-Outputs e falhas'!D59</f>
        <v/>
      </c>
      <c r="D55" s="37" t="str">
        <f ca="1">IF(C55="","",'In-Outputs e falhas'!F59)</f>
        <v/>
      </c>
      <c r="E55" s="38" t="str">
        <f t="shared" ca="1" si="46"/>
        <v/>
      </c>
      <c r="F55" s="37" t="str">
        <f t="shared" ca="1" si="47"/>
        <v/>
      </c>
      <c r="G55" s="47" t="str">
        <f t="shared" ca="1" si="0"/>
        <v>-</v>
      </c>
      <c r="H55" s="37" t="str">
        <f t="shared" ca="1" si="48"/>
        <v/>
      </c>
      <c r="I55" s="37" t="str">
        <f t="shared" ca="1" si="49"/>
        <v/>
      </c>
      <c r="J55" s="47" t="str">
        <f t="shared" ca="1" si="1"/>
        <v>-</v>
      </c>
      <c r="K55" s="38" t="str">
        <f t="shared" ca="1" si="50"/>
        <v/>
      </c>
      <c r="L55" s="37" t="str">
        <f t="shared" ca="1" si="51"/>
        <v/>
      </c>
      <c r="M55" s="47" t="str">
        <f t="shared" ca="1" si="2"/>
        <v>-</v>
      </c>
      <c r="N55" s="38" t="str">
        <f t="shared" ca="1" si="52"/>
        <v/>
      </c>
      <c r="O55" s="37" t="str">
        <f t="shared" ca="1" si="53"/>
        <v/>
      </c>
      <c r="P55" s="47" t="str">
        <f t="shared" ca="1" si="3"/>
        <v>-</v>
      </c>
      <c r="Q55" s="38" t="str">
        <f t="shared" ca="1" si="54"/>
        <v/>
      </c>
      <c r="R55" s="37" t="str">
        <f t="shared" ca="1" si="55"/>
        <v/>
      </c>
      <c r="S55" s="47" t="str">
        <f t="shared" ca="1" si="4"/>
        <v>-</v>
      </c>
      <c r="T55" s="38" t="str">
        <f t="shared" ca="1" si="56"/>
        <v/>
      </c>
      <c r="U55" s="37" t="str">
        <f t="shared" ca="1" si="57"/>
        <v/>
      </c>
      <c r="V55" s="47" t="str">
        <f t="shared" ca="1" si="5"/>
        <v>-</v>
      </c>
      <c r="W55" s="38" t="str">
        <f t="shared" ca="1" si="80"/>
        <v/>
      </c>
      <c r="X55" s="37" t="str">
        <f t="shared" ca="1" si="81"/>
        <v/>
      </c>
      <c r="Y55" s="47" t="str">
        <f t="shared" ca="1" si="6"/>
        <v>-</v>
      </c>
      <c r="Z55" s="38" t="str">
        <f t="shared" ca="1" si="60"/>
        <v/>
      </c>
      <c r="AA55" s="37" t="str">
        <f t="shared" ca="1" si="61"/>
        <v/>
      </c>
      <c r="AB55" s="47" t="str">
        <f t="shared" ca="1" si="9"/>
        <v>-</v>
      </c>
      <c r="AC55" s="38" t="str">
        <f t="shared" ca="1" si="62"/>
        <v/>
      </c>
      <c r="AD55" s="37" t="str">
        <f t="shared" ca="1" si="63"/>
        <v/>
      </c>
      <c r="AE55" s="47" t="str">
        <f t="shared" ca="1" si="12"/>
        <v>-</v>
      </c>
      <c r="AF55" s="38" t="str">
        <f t="shared" ca="1" si="64"/>
        <v/>
      </c>
      <c r="AG55" s="37" t="str">
        <f t="shared" ca="1" si="65"/>
        <v/>
      </c>
      <c r="AH55" s="47" t="str">
        <f t="shared" ca="1" si="15"/>
        <v>-</v>
      </c>
      <c r="AI55" s="38" t="str">
        <f t="shared" ca="1" si="66"/>
        <v/>
      </c>
      <c r="AJ55" s="37" t="str">
        <f t="shared" ca="1" si="67"/>
        <v/>
      </c>
      <c r="AK55" s="47" t="str">
        <f t="shared" ca="1" si="18"/>
        <v>-</v>
      </c>
      <c r="AL55" s="38" t="str">
        <f t="shared" ca="1" si="68"/>
        <v/>
      </c>
      <c r="AM55" s="37" t="str">
        <f t="shared" ca="1" si="69"/>
        <v/>
      </c>
      <c r="AN55" s="47" t="str">
        <f t="shared" ca="1" si="21"/>
        <v>-</v>
      </c>
      <c r="AO55" s="38" t="str">
        <f t="shared" ca="1" si="70"/>
        <v/>
      </c>
      <c r="AP55" s="37" t="str">
        <f t="shared" ca="1" si="71"/>
        <v/>
      </c>
      <c r="AQ55" s="47" t="str">
        <f t="shared" ca="1" si="24"/>
        <v>-</v>
      </c>
      <c r="AR55" s="38" t="str">
        <f t="shared" ca="1" si="72"/>
        <v/>
      </c>
      <c r="AS55" s="37" t="str">
        <f t="shared" ca="1" si="73"/>
        <v/>
      </c>
      <c r="AT55" s="47" t="str">
        <f t="shared" ca="1" si="27"/>
        <v>-</v>
      </c>
      <c r="AU55" s="38" t="str">
        <f t="shared" ca="1" si="74"/>
        <v/>
      </c>
      <c r="AV55" s="37" t="str">
        <f t="shared" ca="1" si="75"/>
        <v/>
      </c>
      <c r="AW55" s="47" t="str">
        <f t="shared" ca="1" si="30"/>
        <v>-</v>
      </c>
      <c r="AX55" s="38" t="str">
        <f t="shared" ca="1" si="76"/>
        <v/>
      </c>
      <c r="AY55" s="37" t="str">
        <f t="shared" ca="1" si="77"/>
        <v/>
      </c>
      <c r="AZ55" s="47" t="str">
        <f t="shared" ca="1" si="33"/>
        <v>-</v>
      </c>
      <c r="BA55" s="38" t="str">
        <f t="shared" ca="1" si="78"/>
        <v/>
      </c>
      <c r="BB55" s="37" t="str">
        <f t="shared" ca="1" si="79"/>
        <v/>
      </c>
      <c r="BC55" s="47" t="str">
        <f t="shared" ca="1" si="36"/>
        <v>-</v>
      </c>
      <c r="BD55" s="38" t="str">
        <f t="shared" ca="1" si="82"/>
        <v/>
      </c>
      <c r="BE55" s="37" t="str">
        <f t="shared" ca="1" si="83"/>
        <v/>
      </c>
      <c r="BF55" s="47" t="str">
        <f t="shared" ca="1" si="39"/>
        <v>-</v>
      </c>
      <c r="BG55" s="38" t="str">
        <f t="shared" ca="1" si="84"/>
        <v/>
      </c>
      <c r="BH55" s="37" t="str">
        <f t="shared" ca="1" si="85"/>
        <v/>
      </c>
      <c r="BI55" s="47" t="str">
        <f t="shared" ca="1" si="42"/>
        <v>-</v>
      </c>
      <c r="BJ55" s="38" t="str">
        <f t="shared" ca="1" si="86"/>
        <v/>
      </c>
      <c r="BK55" s="37" t="str">
        <f t="shared" ca="1" si="87"/>
        <v/>
      </c>
      <c r="BL55" s="47" t="str">
        <f t="shared" ca="1" si="45"/>
        <v>-</v>
      </c>
      <c r="BN55" s="25">
        <v>48</v>
      </c>
    </row>
    <row r="56" spans="2:66">
      <c r="B56" s="36">
        <v>49</v>
      </c>
      <c r="C56" s="37" t="str">
        <f ca="1">'In-Outputs e falhas'!D60</f>
        <v/>
      </c>
      <c r="D56" s="37" t="str">
        <f ca="1">IF(C56="","",'In-Outputs e falhas'!F60)</f>
        <v/>
      </c>
      <c r="E56" s="38" t="str">
        <f t="shared" ca="1" si="46"/>
        <v/>
      </c>
      <c r="F56" s="37" t="str">
        <f t="shared" ca="1" si="47"/>
        <v/>
      </c>
      <c r="G56" s="47" t="str">
        <f t="shared" ca="1" si="0"/>
        <v>-</v>
      </c>
      <c r="H56" s="37" t="str">
        <f t="shared" ca="1" si="48"/>
        <v/>
      </c>
      <c r="I56" s="37" t="str">
        <f t="shared" ca="1" si="49"/>
        <v/>
      </c>
      <c r="J56" s="47" t="str">
        <f t="shared" ca="1" si="1"/>
        <v>-</v>
      </c>
      <c r="K56" s="38" t="str">
        <f t="shared" ca="1" si="50"/>
        <v/>
      </c>
      <c r="L56" s="37" t="str">
        <f t="shared" ca="1" si="51"/>
        <v/>
      </c>
      <c r="M56" s="47" t="str">
        <f t="shared" ca="1" si="2"/>
        <v>-</v>
      </c>
      <c r="N56" s="38" t="str">
        <f t="shared" ca="1" si="52"/>
        <v/>
      </c>
      <c r="O56" s="37" t="str">
        <f t="shared" ca="1" si="53"/>
        <v/>
      </c>
      <c r="P56" s="47" t="str">
        <f t="shared" ca="1" si="3"/>
        <v>-</v>
      </c>
      <c r="Q56" s="38" t="str">
        <f t="shared" ca="1" si="54"/>
        <v/>
      </c>
      <c r="R56" s="37" t="str">
        <f t="shared" ca="1" si="55"/>
        <v/>
      </c>
      <c r="S56" s="47" t="str">
        <f t="shared" ca="1" si="4"/>
        <v>-</v>
      </c>
      <c r="T56" s="38" t="str">
        <f t="shared" ca="1" si="56"/>
        <v/>
      </c>
      <c r="U56" s="37" t="str">
        <f t="shared" ca="1" si="57"/>
        <v/>
      </c>
      <c r="V56" s="47" t="str">
        <f t="shared" ca="1" si="5"/>
        <v>-</v>
      </c>
      <c r="W56" s="38" t="str">
        <f t="shared" ca="1" si="80"/>
        <v/>
      </c>
      <c r="X56" s="37" t="str">
        <f t="shared" ca="1" si="81"/>
        <v/>
      </c>
      <c r="Y56" s="47" t="str">
        <f t="shared" ca="1" si="6"/>
        <v>-</v>
      </c>
      <c r="Z56" s="38" t="str">
        <f t="shared" ca="1" si="60"/>
        <v/>
      </c>
      <c r="AA56" s="37" t="str">
        <f t="shared" ca="1" si="61"/>
        <v/>
      </c>
      <c r="AB56" s="47" t="str">
        <f t="shared" ca="1" si="9"/>
        <v>-</v>
      </c>
      <c r="AC56" s="38" t="str">
        <f t="shared" ca="1" si="62"/>
        <v/>
      </c>
      <c r="AD56" s="37" t="str">
        <f t="shared" ca="1" si="63"/>
        <v/>
      </c>
      <c r="AE56" s="47" t="str">
        <f t="shared" ca="1" si="12"/>
        <v>-</v>
      </c>
      <c r="AF56" s="38" t="str">
        <f t="shared" ca="1" si="64"/>
        <v/>
      </c>
      <c r="AG56" s="37" t="str">
        <f t="shared" ca="1" si="65"/>
        <v/>
      </c>
      <c r="AH56" s="47" t="str">
        <f t="shared" ca="1" si="15"/>
        <v>-</v>
      </c>
      <c r="AI56" s="38" t="str">
        <f t="shared" ca="1" si="66"/>
        <v/>
      </c>
      <c r="AJ56" s="37" t="str">
        <f t="shared" ca="1" si="67"/>
        <v/>
      </c>
      <c r="AK56" s="47" t="str">
        <f t="shared" ca="1" si="18"/>
        <v>-</v>
      </c>
      <c r="AL56" s="38" t="str">
        <f t="shared" ca="1" si="68"/>
        <v/>
      </c>
      <c r="AM56" s="37" t="str">
        <f t="shared" ca="1" si="69"/>
        <v/>
      </c>
      <c r="AN56" s="47" t="str">
        <f t="shared" ca="1" si="21"/>
        <v>-</v>
      </c>
      <c r="AO56" s="38" t="str">
        <f t="shared" ca="1" si="70"/>
        <v/>
      </c>
      <c r="AP56" s="37" t="str">
        <f t="shared" ca="1" si="71"/>
        <v/>
      </c>
      <c r="AQ56" s="47" t="str">
        <f t="shared" ca="1" si="24"/>
        <v>-</v>
      </c>
      <c r="AR56" s="38" t="str">
        <f t="shared" ca="1" si="72"/>
        <v/>
      </c>
      <c r="AS56" s="37" t="str">
        <f t="shared" ca="1" si="73"/>
        <v/>
      </c>
      <c r="AT56" s="47" t="str">
        <f t="shared" ca="1" si="27"/>
        <v>-</v>
      </c>
      <c r="AU56" s="38" t="str">
        <f t="shared" ca="1" si="74"/>
        <v/>
      </c>
      <c r="AV56" s="37" t="str">
        <f t="shared" ca="1" si="75"/>
        <v/>
      </c>
      <c r="AW56" s="47" t="str">
        <f t="shared" ca="1" si="30"/>
        <v>-</v>
      </c>
      <c r="AX56" s="38" t="str">
        <f t="shared" ca="1" si="76"/>
        <v/>
      </c>
      <c r="AY56" s="37" t="str">
        <f t="shared" ca="1" si="77"/>
        <v/>
      </c>
      <c r="AZ56" s="47" t="str">
        <f t="shared" ca="1" si="33"/>
        <v>-</v>
      </c>
      <c r="BA56" s="38" t="str">
        <f t="shared" ca="1" si="78"/>
        <v/>
      </c>
      <c r="BB56" s="37" t="str">
        <f t="shared" ca="1" si="79"/>
        <v/>
      </c>
      <c r="BC56" s="47" t="str">
        <f t="shared" ca="1" si="36"/>
        <v>-</v>
      </c>
      <c r="BD56" s="38" t="str">
        <f t="shared" ca="1" si="82"/>
        <v/>
      </c>
      <c r="BE56" s="37" t="str">
        <f t="shared" ca="1" si="83"/>
        <v/>
      </c>
      <c r="BF56" s="47" t="str">
        <f t="shared" ca="1" si="39"/>
        <v>-</v>
      </c>
      <c r="BG56" s="38" t="str">
        <f t="shared" ca="1" si="84"/>
        <v/>
      </c>
      <c r="BH56" s="37" t="str">
        <f t="shared" ca="1" si="85"/>
        <v/>
      </c>
      <c r="BI56" s="47" t="str">
        <f t="shared" ca="1" si="42"/>
        <v>-</v>
      </c>
      <c r="BJ56" s="38" t="str">
        <f t="shared" ca="1" si="86"/>
        <v/>
      </c>
      <c r="BK56" s="37" t="str">
        <f t="shared" ca="1" si="87"/>
        <v/>
      </c>
      <c r="BL56" s="47" t="str">
        <f t="shared" ca="1" si="45"/>
        <v>-</v>
      </c>
      <c r="BN56" s="25">
        <v>49</v>
      </c>
    </row>
    <row r="57" spans="2:66">
      <c r="B57" s="36">
        <v>50</v>
      </c>
      <c r="C57" s="37" t="str">
        <f ca="1">'In-Outputs e falhas'!D61</f>
        <v/>
      </c>
      <c r="D57" s="37" t="str">
        <f ca="1">IF(C57="","",'In-Outputs e falhas'!F61)</f>
        <v/>
      </c>
      <c r="E57" s="38" t="str">
        <f t="shared" ca="1" si="46"/>
        <v/>
      </c>
      <c r="F57" s="37" t="str">
        <f t="shared" ca="1" si="47"/>
        <v/>
      </c>
      <c r="G57" s="47" t="str">
        <f t="shared" ca="1" si="0"/>
        <v>-</v>
      </c>
      <c r="H57" s="37" t="str">
        <f t="shared" ca="1" si="48"/>
        <v/>
      </c>
      <c r="I57" s="37" t="str">
        <f t="shared" ca="1" si="49"/>
        <v/>
      </c>
      <c r="J57" s="47" t="str">
        <f t="shared" ca="1" si="1"/>
        <v>-</v>
      </c>
      <c r="K57" s="38" t="str">
        <f t="shared" ca="1" si="50"/>
        <v/>
      </c>
      <c r="L57" s="37" t="str">
        <f t="shared" ca="1" si="51"/>
        <v/>
      </c>
      <c r="M57" s="47" t="str">
        <f t="shared" ca="1" si="2"/>
        <v>-</v>
      </c>
      <c r="N57" s="38" t="str">
        <f t="shared" ca="1" si="52"/>
        <v/>
      </c>
      <c r="O57" s="37" t="str">
        <f t="shared" ca="1" si="53"/>
        <v/>
      </c>
      <c r="P57" s="47" t="str">
        <f t="shared" ca="1" si="3"/>
        <v>-</v>
      </c>
      <c r="Q57" s="38" t="str">
        <f t="shared" ca="1" si="54"/>
        <v/>
      </c>
      <c r="R57" s="37" t="str">
        <f t="shared" ca="1" si="55"/>
        <v/>
      </c>
      <c r="S57" s="47" t="str">
        <f t="shared" ca="1" si="4"/>
        <v>-</v>
      </c>
      <c r="T57" s="38" t="str">
        <f t="shared" ca="1" si="56"/>
        <v/>
      </c>
      <c r="U57" s="37" t="str">
        <f t="shared" ca="1" si="57"/>
        <v/>
      </c>
      <c r="V57" s="47" t="str">
        <f t="shared" ca="1" si="5"/>
        <v>-</v>
      </c>
      <c r="W57" s="38" t="str">
        <f t="shared" ca="1" si="80"/>
        <v/>
      </c>
      <c r="X57" s="37" t="str">
        <f t="shared" ca="1" si="81"/>
        <v/>
      </c>
      <c r="Y57" s="47" t="str">
        <f t="shared" ca="1" si="6"/>
        <v>-</v>
      </c>
      <c r="Z57" s="38" t="str">
        <f t="shared" ca="1" si="60"/>
        <v/>
      </c>
      <c r="AA57" s="37" t="str">
        <f t="shared" ca="1" si="61"/>
        <v/>
      </c>
      <c r="AB57" s="47" t="str">
        <f t="shared" ca="1" si="9"/>
        <v>-</v>
      </c>
      <c r="AC57" s="38" t="str">
        <f t="shared" ca="1" si="62"/>
        <v/>
      </c>
      <c r="AD57" s="37" t="str">
        <f t="shared" ca="1" si="63"/>
        <v/>
      </c>
      <c r="AE57" s="47" t="str">
        <f t="shared" ca="1" si="12"/>
        <v>-</v>
      </c>
      <c r="AF57" s="38" t="str">
        <f t="shared" ca="1" si="64"/>
        <v/>
      </c>
      <c r="AG57" s="37" t="str">
        <f t="shared" ca="1" si="65"/>
        <v/>
      </c>
      <c r="AH57" s="47" t="str">
        <f t="shared" ca="1" si="15"/>
        <v>-</v>
      </c>
      <c r="AI57" s="38" t="str">
        <f t="shared" ca="1" si="66"/>
        <v/>
      </c>
      <c r="AJ57" s="37" t="str">
        <f t="shared" ca="1" si="67"/>
        <v/>
      </c>
      <c r="AK57" s="47" t="str">
        <f t="shared" ca="1" si="18"/>
        <v>-</v>
      </c>
      <c r="AL57" s="38" t="str">
        <f t="shared" ca="1" si="68"/>
        <v/>
      </c>
      <c r="AM57" s="37" t="str">
        <f t="shared" ca="1" si="69"/>
        <v/>
      </c>
      <c r="AN57" s="47" t="str">
        <f t="shared" ca="1" si="21"/>
        <v>-</v>
      </c>
      <c r="AO57" s="38" t="str">
        <f t="shared" ca="1" si="70"/>
        <v/>
      </c>
      <c r="AP57" s="37" t="str">
        <f t="shared" ca="1" si="71"/>
        <v/>
      </c>
      <c r="AQ57" s="47" t="str">
        <f t="shared" ca="1" si="24"/>
        <v>-</v>
      </c>
      <c r="AR57" s="38" t="str">
        <f t="shared" ca="1" si="72"/>
        <v/>
      </c>
      <c r="AS57" s="37" t="str">
        <f t="shared" ca="1" si="73"/>
        <v/>
      </c>
      <c r="AT57" s="47" t="str">
        <f t="shared" ca="1" si="27"/>
        <v>-</v>
      </c>
      <c r="AU57" s="38" t="str">
        <f t="shared" ca="1" si="74"/>
        <v/>
      </c>
      <c r="AV57" s="37" t="str">
        <f t="shared" ca="1" si="75"/>
        <v/>
      </c>
      <c r="AW57" s="47" t="str">
        <f t="shared" ca="1" si="30"/>
        <v>-</v>
      </c>
      <c r="AX57" s="38" t="str">
        <f t="shared" ca="1" si="76"/>
        <v/>
      </c>
      <c r="AY57" s="37" t="str">
        <f t="shared" ca="1" si="77"/>
        <v/>
      </c>
      <c r="AZ57" s="47" t="str">
        <f t="shared" ca="1" si="33"/>
        <v>-</v>
      </c>
      <c r="BA57" s="38" t="str">
        <f t="shared" ca="1" si="78"/>
        <v/>
      </c>
      <c r="BB57" s="37" t="str">
        <f t="shared" ca="1" si="79"/>
        <v/>
      </c>
      <c r="BC57" s="47" t="str">
        <f t="shared" ca="1" si="36"/>
        <v>-</v>
      </c>
      <c r="BD57" s="38" t="str">
        <f t="shared" ca="1" si="82"/>
        <v/>
      </c>
      <c r="BE57" s="37" t="str">
        <f t="shared" ca="1" si="83"/>
        <v/>
      </c>
      <c r="BF57" s="47" t="str">
        <f t="shared" ca="1" si="39"/>
        <v>-</v>
      </c>
      <c r="BG57" s="38" t="str">
        <f t="shared" ca="1" si="84"/>
        <v/>
      </c>
      <c r="BH57" s="37" t="str">
        <f t="shared" ca="1" si="85"/>
        <v/>
      </c>
      <c r="BI57" s="47" t="str">
        <f t="shared" ca="1" si="42"/>
        <v>-</v>
      </c>
      <c r="BJ57" s="38" t="str">
        <f t="shared" ca="1" si="86"/>
        <v/>
      </c>
      <c r="BK57" s="37" t="str">
        <f t="shared" ca="1" si="87"/>
        <v/>
      </c>
      <c r="BL57" s="47" t="str">
        <f t="shared" ca="1" si="45"/>
        <v>-</v>
      </c>
      <c r="BN57" s="25">
        <v>50</v>
      </c>
    </row>
    <row r="58" spans="2:66">
      <c r="B58" s="36">
        <v>51</v>
      </c>
      <c r="C58" s="37" t="str">
        <f ca="1">'In-Outputs e falhas'!D62</f>
        <v/>
      </c>
      <c r="D58" s="37" t="str">
        <f ca="1">IF(C58="","",'In-Outputs e falhas'!F62)</f>
        <v/>
      </c>
      <c r="E58" s="38" t="str">
        <f t="shared" ca="1" si="46"/>
        <v/>
      </c>
      <c r="F58" s="37" t="str">
        <f t="shared" ca="1" si="47"/>
        <v/>
      </c>
      <c r="G58" s="47" t="str">
        <f t="shared" ca="1" si="0"/>
        <v>-</v>
      </c>
      <c r="H58" s="37" t="str">
        <f t="shared" ca="1" si="48"/>
        <v/>
      </c>
      <c r="I58" s="37" t="str">
        <f t="shared" ca="1" si="49"/>
        <v/>
      </c>
      <c r="J58" s="47" t="str">
        <f t="shared" ca="1" si="1"/>
        <v>-</v>
      </c>
      <c r="K58" s="38" t="str">
        <f t="shared" ca="1" si="50"/>
        <v/>
      </c>
      <c r="L58" s="37" t="str">
        <f t="shared" ca="1" si="51"/>
        <v/>
      </c>
      <c r="M58" s="47" t="str">
        <f t="shared" ca="1" si="2"/>
        <v>-</v>
      </c>
      <c r="N58" s="38" t="str">
        <f t="shared" ca="1" si="52"/>
        <v/>
      </c>
      <c r="O58" s="37" t="str">
        <f t="shared" ca="1" si="53"/>
        <v/>
      </c>
      <c r="P58" s="47" t="str">
        <f t="shared" ca="1" si="3"/>
        <v>-</v>
      </c>
      <c r="Q58" s="38" t="str">
        <f t="shared" ca="1" si="54"/>
        <v/>
      </c>
      <c r="R58" s="37" t="str">
        <f t="shared" ca="1" si="55"/>
        <v/>
      </c>
      <c r="S58" s="47" t="str">
        <f t="shared" ca="1" si="4"/>
        <v>-</v>
      </c>
      <c r="T58" s="38" t="str">
        <f t="shared" ca="1" si="56"/>
        <v/>
      </c>
      <c r="U58" s="37" t="str">
        <f t="shared" ca="1" si="57"/>
        <v/>
      </c>
      <c r="V58" s="47" t="str">
        <f t="shared" ca="1" si="5"/>
        <v>-</v>
      </c>
      <c r="W58" s="38" t="str">
        <f t="shared" ca="1" si="80"/>
        <v/>
      </c>
      <c r="X58" s="37" t="str">
        <f t="shared" ca="1" si="81"/>
        <v/>
      </c>
      <c r="Y58" s="47" t="str">
        <f t="shared" ca="1" si="6"/>
        <v>-</v>
      </c>
      <c r="Z58" s="38" t="str">
        <f t="shared" ca="1" si="60"/>
        <v/>
      </c>
      <c r="AA58" s="37" t="str">
        <f t="shared" ca="1" si="61"/>
        <v/>
      </c>
      <c r="AB58" s="47" t="str">
        <f t="shared" ca="1" si="9"/>
        <v>-</v>
      </c>
      <c r="AC58" s="38" t="str">
        <f t="shared" ca="1" si="62"/>
        <v/>
      </c>
      <c r="AD58" s="37" t="str">
        <f t="shared" ca="1" si="63"/>
        <v/>
      </c>
      <c r="AE58" s="47" t="str">
        <f t="shared" ca="1" si="12"/>
        <v>-</v>
      </c>
      <c r="AF58" s="38" t="str">
        <f t="shared" ca="1" si="64"/>
        <v/>
      </c>
      <c r="AG58" s="37" t="str">
        <f t="shared" ca="1" si="65"/>
        <v/>
      </c>
      <c r="AH58" s="47" t="str">
        <f t="shared" ca="1" si="15"/>
        <v>-</v>
      </c>
      <c r="AI58" s="38" t="str">
        <f t="shared" ca="1" si="66"/>
        <v/>
      </c>
      <c r="AJ58" s="37" t="str">
        <f t="shared" ca="1" si="67"/>
        <v/>
      </c>
      <c r="AK58" s="47" t="str">
        <f t="shared" ca="1" si="18"/>
        <v>-</v>
      </c>
      <c r="AL58" s="38" t="str">
        <f t="shared" ca="1" si="68"/>
        <v/>
      </c>
      <c r="AM58" s="37" t="str">
        <f t="shared" ca="1" si="69"/>
        <v/>
      </c>
      <c r="AN58" s="47" t="str">
        <f t="shared" ca="1" si="21"/>
        <v>-</v>
      </c>
      <c r="AO58" s="38" t="str">
        <f t="shared" ca="1" si="70"/>
        <v/>
      </c>
      <c r="AP58" s="37" t="str">
        <f t="shared" ca="1" si="71"/>
        <v/>
      </c>
      <c r="AQ58" s="47" t="str">
        <f t="shared" ca="1" si="24"/>
        <v>-</v>
      </c>
      <c r="AR58" s="38" t="str">
        <f t="shared" ca="1" si="72"/>
        <v/>
      </c>
      <c r="AS58" s="37" t="str">
        <f t="shared" ca="1" si="73"/>
        <v/>
      </c>
      <c r="AT58" s="47" t="str">
        <f t="shared" ca="1" si="27"/>
        <v>-</v>
      </c>
      <c r="AU58" s="38" t="str">
        <f t="shared" ca="1" si="74"/>
        <v/>
      </c>
      <c r="AV58" s="37" t="str">
        <f t="shared" ca="1" si="75"/>
        <v/>
      </c>
      <c r="AW58" s="47" t="str">
        <f t="shared" ca="1" si="30"/>
        <v>-</v>
      </c>
      <c r="AX58" s="38" t="str">
        <f t="shared" ca="1" si="76"/>
        <v/>
      </c>
      <c r="AY58" s="37" t="str">
        <f t="shared" ca="1" si="77"/>
        <v/>
      </c>
      <c r="AZ58" s="47" t="str">
        <f t="shared" ca="1" si="33"/>
        <v>-</v>
      </c>
      <c r="BA58" s="38" t="str">
        <f t="shared" ca="1" si="78"/>
        <v/>
      </c>
      <c r="BB58" s="37" t="str">
        <f t="shared" ca="1" si="79"/>
        <v/>
      </c>
      <c r="BC58" s="47" t="str">
        <f t="shared" ca="1" si="36"/>
        <v>-</v>
      </c>
      <c r="BD58" s="38" t="str">
        <f t="shared" ca="1" si="82"/>
        <v/>
      </c>
      <c r="BE58" s="37" t="str">
        <f t="shared" ca="1" si="83"/>
        <v/>
      </c>
      <c r="BF58" s="47" t="str">
        <f t="shared" ca="1" si="39"/>
        <v>-</v>
      </c>
      <c r="BG58" s="38" t="str">
        <f t="shared" ca="1" si="84"/>
        <v/>
      </c>
      <c r="BH58" s="37" t="str">
        <f t="shared" ca="1" si="85"/>
        <v/>
      </c>
      <c r="BI58" s="47" t="str">
        <f t="shared" ca="1" si="42"/>
        <v>-</v>
      </c>
      <c r="BJ58" s="38" t="str">
        <f t="shared" ca="1" si="86"/>
        <v/>
      </c>
      <c r="BK58" s="37" t="str">
        <f t="shared" ca="1" si="87"/>
        <v/>
      </c>
      <c r="BL58" s="47" t="str">
        <f t="shared" ca="1" si="45"/>
        <v>-</v>
      </c>
      <c r="BN58" s="25">
        <v>51</v>
      </c>
    </row>
    <row r="59" spans="2:66">
      <c r="B59" s="36">
        <v>52</v>
      </c>
      <c r="C59" s="37" t="str">
        <f ca="1">'In-Outputs e falhas'!D63</f>
        <v/>
      </c>
      <c r="D59" s="37" t="str">
        <f ca="1">IF(C59="","",'In-Outputs e falhas'!F63)</f>
        <v/>
      </c>
      <c r="E59" s="38" t="str">
        <f t="shared" ca="1" si="46"/>
        <v/>
      </c>
      <c r="F59" s="37" t="str">
        <f t="shared" ca="1" si="47"/>
        <v/>
      </c>
      <c r="G59" s="47" t="str">
        <f t="shared" ca="1" si="0"/>
        <v>-</v>
      </c>
      <c r="H59" s="37" t="str">
        <f t="shared" ca="1" si="48"/>
        <v/>
      </c>
      <c r="I59" s="37" t="str">
        <f t="shared" ca="1" si="49"/>
        <v/>
      </c>
      <c r="J59" s="47" t="str">
        <f t="shared" ca="1" si="1"/>
        <v>-</v>
      </c>
      <c r="K59" s="38" t="str">
        <f t="shared" ca="1" si="50"/>
        <v/>
      </c>
      <c r="L59" s="37" t="str">
        <f t="shared" ca="1" si="51"/>
        <v/>
      </c>
      <c r="M59" s="47" t="str">
        <f t="shared" ca="1" si="2"/>
        <v>-</v>
      </c>
      <c r="N59" s="38" t="str">
        <f t="shared" ca="1" si="52"/>
        <v/>
      </c>
      <c r="O59" s="37" t="str">
        <f t="shared" ca="1" si="53"/>
        <v/>
      </c>
      <c r="P59" s="47" t="str">
        <f t="shared" ca="1" si="3"/>
        <v>-</v>
      </c>
      <c r="Q59" s="38" t="str">
        <f t="shared" ca="1" si="54"/>
        <v/>
      </c>
      <c r="R59" s="37" t="str">
        <f t="shared" ca="1" si="55"/>
        <v/>
      </c>
      <c r="S59" s="47" t="str">
        <f t="shared" ca="1" si="4"/>
        <v>-</v>
      </c>
      <c r="T59" s="38" t="str">
        <f t="shared" ca="1" si="56"/>
        <v/>
      </c>
      <c r="U59" s="37" t="str">
        <f t="shared" ca="1" si="57"/>
        <v/>
      </c>
      <c r="V59" s="47" t="str">
        <f t="shared" ca="1" si="5"/>
        <v>-</v>
      </c>
      <c r="W59" s="38" t="str">
        <f t="shared" ca="1" si="80"/>
        <v/>
      </c>
      <c r="X59" s="37" t="str">
        <f t="shared" ca="1" si="81"/>
        <v/>
      </c>
      <c r="Y59" s="47" t="str">
        <f t="shared" ca="1" si="6"/>
        <v>-</v>
      </c>
      <c r="Z59" s="38" t="str">
        <f t="shared" ca="1" si="60"/>
        <v/>
      </c>
      <c r="AA59" s="37" t="str">
        <f t="shared" ca="1" si="61"/>
        <v/>
      </c>
      <c r="AB59" s="47" t="str">
        <f t="shared" ca="1" si="9"/>
        <v>-</v>
      </c>
      <c r="AC59" s="38" t="str">
        <f t="shared" ca="1" si="62"/>
        <v/>
      </c>
      <c r="AD59" s="37" t="str">
        <f t="shared" ca="1" si="63"/>
        <v/>
      </c>
      <c r="AE59" s="47" t="str">
        <f t="shared" ca="1" si="12"/>
        <v>-</v>
      </c>
      <c r="AF59" s="38" t="str">
        <f t="shared" ca="1" si="64"/>
        <v/>
      </c>
      <c r="AG59" s="37" t="str">
        <f t="shared" ca="1" si="65"/>
        <v/>
      </c>
      <c r="AH59" s="47" t="str">
        <f t="shared" ca="1" si="15"/>
        <v>-</v>
      </c>
      <c r="AI59" s="38" t="str">
        <f t="shared" ca="1" si="66"/>
        <v/>
      </c>
      <c r="AJ59" s="37" t="str">
        <f t="shared" ca="1" si="67"/>
        <v/>
      </c>
      <c r="AK59" s="47" t="str">
        <f t="shared" ca="1" si="18"/>
        <v>-</v>
      </c>
      <c r="AL59" s="38" t="str">
        <f t="shared" ca="1" si="68"/>
        <v/>
      </c>
      <c r="AM59" s="37" t="str">
        <f t="shared" ca="1" si="69"/>
        <v/>
      </c>
      <c r="AN59" s="47" t="str">
        <f t="shared" ca="1" si="21"/>
        <v>-</v>
      </c>
      <c r="AO59" s="38" t="str">
        <f t="shared" ca="1" si="70"/>
        <v/>
      </c>
      <c r="AP59" s="37" t="str">
        <f t="shared" ca="1" si="71"/>
        <v/>
      </c>
      <c r="AQ59" s="47" t="str">
        <f t="shared" ca="1" si="24"/>
        <v>-</v>
      </c>
      <c r="AR59" s="38" t="str">
        <f t="shared" ca="1" si="72"/>
        <v/>
      </c>
      <c r="AS59" s="37" t="str">
        <f t="shared" ca="1" si="73"/>
        <v/>
      </c>
      <c r="AT59" s="47" t="str">
        <f t="shared" ca="1" si="27"/>
        <v>-</v>
      </c>
      <c r="AU59" s="38" t="str">
        <f t="shared" ca="1" si="74"/>
        <v/>
      </c>
      <c r="AV59" s="37" t="str">
        <f t="shared" ca="1" si="75"/>
        <v/>
      </c>
      <c r="AW59" s="47" t="str">
        <f t="shared" ca="1" si="30"/>
        <v>-</v>
      </c>
      <c r="AX59" s="38" t="str">
        <f t="shared" ca="1" si="76"/>
        <v/>
      </c>
      <c r="AY59" s="37" t="str">
        <f t="shared" ca="1" si="77"/>
        <v/>
      </c>
      <c r="AZ59" s="47" t="str">
        <f t="shared" ca="1" si="33"/>
        <v>-</v>
      </c>
      <c r="BA59" s="38" t="str">
        <f t="shared" ca="1" si="78"/>
        <v/>
      </c>
      <c r="BB59" s="37" t="str">
        <f t="shared" ca="1" si="79"/>
        <v/>
      </c>
      <c r="BC59" s="47" t="str">
        <f t="shared" ca="1" si="36"/>
        <v>-</v>
      </c>
      <c r="BD59" s="38" t="str">
        <f t="shared" ca="1" si="82"/>
        <v/>
      </c>
      <c r="BE59" s="37" t="str">
        <f t="shared" ca="1" si="83"/>
        <v/>
      </c>
      <c r="BF59" s="47" t="str">
        <f t="shared" ca="1" si="39"/>
        <v>-</v>
      </c>
      <c r="BG59" s="38" t="str">
        <f t="shared" ca="1" si="84"/>
        <v/>
      </c>
      <c r="BH59" s="37" t="str">
        <f t="shared" ca="1" si="85"/>
        <v/>
      </c>
      <c r="BI59" s="47" t="str">
        <f t="shared" ca="1" si="42"/>
        <v>-</v>
      </c>
      <c r="BJ59" s="38" t="str">
        <f t="shared" ca="1" si="86"/>
        <v/>
      </c>
      <c r="BK59" s="37" t="str">
        <f t="shared" ca="1" si="87"/>
        <v/>
      </c>
      <c r="BL59" s="47" t="str">
        <f t="shared" ca="1" si="45"/>
        <v>-</v>
      </c>
      <c r="BN59" s="25">
        <v>52</v>
      </c>
    </row>
    <row r="60" spans="2:66">
      <c r="B60" s="36">
        <v>53</v>
      </c>
      <c r="C60" s="37" t="str">
        <f ca="1">'In-Outputs e falhas'!D64</f>
        <v/>
      </c>
      <c r="D60" s="37" t="str">
        <f ca="1">IF(C60="","",'In-Outputs e falhas'!F64)</f>
        <v/>
      </c>
      <c r="E60" s="38" t="str">
        <f t="shared" ca="1" si="46"/>
        <v/>
      </c>
      <c r="F60" s="37" t="str">
        <f t="shared" ca="1" si="47"/>
        <v/>
      </c>
      <c r="G60" s="47" t="str">
        <f t="shared" ca="1" si="0"/>
        <v>-</v>
      </c>
      <c r="H60" s="37" t="str">
        <f t="shared" ca="1" si="48"/>
        <v/>
      </c>
      <c r="I60" s="37" t="str">
        <f t="shared" ca="1" si="49"/>
        <v/>
      </c>
      <c r="J60" s="47" t="str">
        <f t="shared" ca="1" si="1"/>
        <v>-</v>
      </c>
      <c r="K60" s="38" t="str">
        <f t="shared" ca="1" si="50"/>
        <v/>
      </c>
      <c r="L60" s="37" t="str">
        <f t="shared" ca="1" si="51"/>
        <v/>
      </c>
      <c r="M60" s="47" t="str">
        <f t="shared" ca="1" si="2"/>
        <v>-</v>
      </c>
      <c r="N60" s="38" t="str">
        <f t="shared" ca="1" si="52"/>
        <v/>
      </c>
      <c r="O60" s="37" t="str">
        <f t="shared" ca="1" si="53"/>
        <v/>
      </c>
      <c r="P60" s="47" t="str">
        <f t="shared" ca="1" si="3"/>
        <v>-</v>
      </c>
      <c r="Q60" s="38" t="str">
        <f t="shared" ca="1" si="54"/>
        <v/>
      </c>
      <c r="R60" s="37" t="str">
        <f t="shared" ca="1" si="55"/>
        <v/>
      </c>
      <c r="S60" s="47" t="str">
        <f t="shared" ca="1" si="4"/>
        <v>-</v>
      </c>
      <c r="T60" s="38" t="str">
        <f t="shared" ca="1" si="56"/>
        <v/>
      </c>
      <c r="U60" s="37" t="str">
        <f t="shared" ca="1" si="57"/>
        <v/>
      </c>
      <c r="V60" s="47" t="str">
        <f t="shared" ca="1" si="5"/>
        <v>-</v>
      </c>
      <c r="W60" s="38" t="str">
        <f t="shared" ca="1" si="80"/>
        <v/>
      </c>
      <c r="X60" s="37" t="str">
        <f t="shared" ca="1" si="81"/>
        <v/>
      </c>
      <c r="Y60" s="47" t="str">
        <f t="shared" ca="1" si="6"/>
        <v>-</v>
      </c>
      <c r="Z60" s="38" t="str">
        <f t="shared" ca="1" si="60"/>
        <v/>
      </c>
      <c r="AA60" s="37" t="str">
        <f t="shared" ca="1" si="61"/>
        <v/>
      </c>
      <c r="AB60" s="47" t="str">
        <f t="shared" ca="1" si="9"/>
        <v>-</v>
      </c>
      <c r="AC60" s="38" t="str">
        <f t="shared" ca="1" si="62"/>
        <v/>
      </c>
      <c r="AD60" s="37" t="str">
        <f t="shared" ca="1" si="63"/>
        <v/>
      </c>
      <c r="AE60" s="47" t="str">
        <f t="shared" ca="1" si="12"/>
        <v>-</v>
      </c>
      <c r="AF60" s="38" t="str">
        <f t="shared" ca="1" si="64"/>
        <v/>
      </c>
      <c r="AG60" s="37" t="str">
        <f t="shared" ca="1" si="65"/>
        <v/>
      </c>
      <c r="AH60" s="47" t="str">
        <f t="shared" ca="1" si="15"/>
        <v>-</v>
      </c>
      <c r="AI60" s="38" t="str">
        <f t="shared" ca="1" si="66"/>
        <v/>
      </c>
      <c r="AJ60" s="37" t="str">
        <f t="shared" ca="1" si="67"/>
        <v/>
      </c>
      <c r="AK60" s="47" t="str">
        <f t="shared" ca="1" si="18"/>
        <v>-</v>
      </c>
      <c r="AL60" s="38" t="str">
        <f t="shared" ca="1" si="68"/>
        <v/>
      </c>
      <c r="AM60" s="37" t="str">
        <f t="shared" ca="1" si="69"/>
        <v/>
      </c>
      <c r="AN60" s="47" t="str">
        <f t="shared" ca="1" si="21"/>
        <v>-</v>
      </c>
      <c r="AO60" s="38" t="str">
        <f t="shared" ca="1" si="70"/>
        <v/>
      </c>
      <c r="AP60" s="37" t="str">
        <f t="shared" ca="1" si="71"/>
        <v/>
      </c>
      <c r="AQ60" s="47" t="str">
        <f t="shared" ca="1" si="24"/>
        <v>-</v>
      </c>
      <c r="AR60" s="38" t="str">
        <f t="shared" ca="1" si="72"/>
        <v/>
      </c>
      <c r="AS60" s="37" t="str">
        <f t="shared" ca="1" si="73"/>
        <v/>
      </c>
      <c r="AT60" s="47" t="str">
        <f t="shared" ca="1" si="27"/>
        <v>-</v>
      </c>
      <c r="AU60" s="38" t="str">
        <f t="shared" ca="1" si="74"/>
        <v/>
      </c>
      <c r="AV60" s="37" t="str">
        <f t="shared" ca="1" si="75"/>
        <v/>
      </c>
      <c r="AW60" s="47" t="str">
        <f t="shared" ca="1" si="30"/>
        <v>-</v>
      </c>
      <c r="AX60" s="38" t="str">
        <f t="shared" ca="1" si="76"/>
        <v/>
      </c>
      <c r="AY60" s="37" t="str">
        <f t="shared" ca="1" si="77"/>
        <v/>
      </c>
      <c r="AZ60" s="47" t="str">
        <f t="shared" ca="1" si="33"/>
        <v>-</v>
      </c>
      <c r="BA60" s="38" t="str">
        <f t="shared" ca="1" si="78"/>
        <v/>
      </c>
      <c r="BB60" s="37" t="str">
        <f t="shared" ca="1" si="79"/>
        <v/>
      </c>
      <c r="BC60" s="47" t="str">
        <f t="shared" ca="1" si="36"/>
        <v>-</v>
      </c>
      <c r="BD60" s="38" t="str">
        <f t="shared" ca="1" si="82"/>
        <v/>
      </c>
      <c r="BE60" s="37" t="str">
        <f t="shared" ca="1" si="83"/>
        <v/>
      </c>
      <c r="BF60" s="47" t="str">
        <f t="shared" ca="1" si="39"/>
        <v>-</v>
      </c>
      <c r="BG60" s="38" t="str">
        <f t="shared" ca="1" si="84"/>
        <v/>
      </c>
      <c r="BH60" s="37" t="str">
        <f t="shared" ca="1" si="85"/>
        <v/>
      </c>
      <c r="BI60" s="47" t="str">
        <f t="shared" ca="1" si="42"/>
        <v>-</v>
      </c>
      <c r="BJ60" s="38" t="str">
        <f t="shared" ca="1" si="86"/>
        <v/>
      </c>
      <c r="BK60" s="37" t="str">
        <f t="shared" ca="1" si="87"/>
        <v/>
      </c>
      <c r="BL60" s="47" t="str">
        <f t="shared" ca="1" si="45"/>
        <v>-</v>
      </c>
      <c r="BN60" s="25">
        <v>53</v>
      </c>
    </row>
    <row r="61" spans="2:66">
      <c r="B61" s="36">
        <v>54</v>
      </c>
      <c r="C61" s="37" t="str">
        <f ca="1">'In-Outputs e falhas'!D65</f>
        <v/>
      </c>
      <c r="D61" s="37" t="str">
        <f ca="1">IF(C61="","",'In-Outputs e falhas'!F65)</f>
        <v/>
      </c>
      <c r="E61" s="38" t="str">
        <f t="shared" ca="1" si="46"/>
        <v/>
      </c>
      <c r="F61" s="37" t="str">
        <f t="shared" ca="1" si="47"/>
        <v/>
      </c>
      <c r="G61" s="47" t="str">
        <f t="shared" ca="1" si="0"/>
        <v>-</v>
      </c>
      <c r="H61" s="37" t="str">
        <f t="shared" ca="1" si="48"/>
        <v/>
      </c>
      <c r="I61" s="37" t="str">
        <f t="shared" ca="1" si="49"/>
        <v/>
      </c>
      <c r="J61" s="47" t="str">
        <f t="shared" ca="1" si="1"/>
        <v>-</v>
      </c>
      <c r="K61" s="38" t="str">
        <f t="shared" ca="1" si="50"/>
        <v/>
      </c>
      <c r="L61" s="37" t="str">
        <f t="shared" ca="1" si="51"/>
        <v/>
      </c>
      <c r="M61" s="47" t="str">
        <f t="shared" ca="1" si="2"/>
        <v>-</v>
      </c>
      <c r="N61" s="38" t="str">
        <f t="shared" ca="1" si="52"/>
        <v/>
      </c>
      <c r="O61" s="37" t="str">
        <f t="shared" ca="1" si="53"/>
        <v/>
      </c>
      <c r="P61" s="47" t="str">
        <f t="shared" ca="1" si="3"/>
        <v>-</v>
      </c>
      <c r="Q61" s="38" t="str">
        <f t="shared" ca="1" si="54"/>
        <v/>
      </c>
      <c r="R61" s="37" t="str">
        <f t="shared" ca="1" si="55"/>
        <v/>
      </c>
      <c r="S61" s="47" t="str">
        <f t="shared" ca="1" si="4"/>
        <v>-</v>
      </c>
      <c r="T61" s="38" t="str">
        <f t="shared" ca="1" si="56"/>
        <v/>
      </c>
      <c r="U61" s="37" t="str">
        <f t="shared" ca="1" si="57"/>
        <v/>
      </c>
      <c r="V61" s="47" t="str">
        <f t="shared" ca="1" si="5"/>
        <v>-</v>
      </c>
      <c r="W61" s="38" t="str">
        <f t="shared" ca="1" si="80"/>
        <v/>
      </c>
      <c r="X61" s="37" t="str">
        <f t="shared" ca="1" si="81"/>
        <v/>
      </c>
      <c r="Y61" s="47" t="str">
        <f t="shared" ca="1" si="6"/>
        <v>-</v>
      </c>
      <c r="Z61" s="38" t="str">
        <f t="shared" ca="1" si="60"/>
        <v/>
      </c>
      <c r="AA61" s="37" t="str">
        <f t="shared" ca="1" si="61"/>
        <v/>
      </c>
      <c r="AB61" s="47" t="str">
        <f t="shared" ca="1" si="9"/>
        <v>-</v>
      </c>
      <c r="AC61" s="38" t="str">
        <f t="shared" ca="1" si="62"/>
        <v/>
      </c>
      <c r="AD61" s="37" t="str">
        <f t="shared" ca="1" si="63"/>
        <v/>
      </c>
      <c r="AE61" s="47" t="str">
        <f t="shared" ca="1" si="12"/>
        <v>-</v>
      </c>
      <c r="AF61" s="38" t="str">
        <f t="shared" ca="1" si="64"/>
        <v/>
      </c>
      <c r="AG61" s="37" t="str">
        <f t="shared" ca="1" si="65"/>
        <v/>
      </c>
      <c r="AH61" s="47" t="str">
        <f t="shared" ca="1" si="15"/>
        <v>-</v>
      </c>
      <c r="AI61" s="38" t="str">
        <f t="shared" ca="1" si="66"/>
        <v/>
      </c>
      <c r="AJ61" s="37" t="str">
        <f t="shared" ca="1" si="67"/>
        <v/>
      </c>
      <c r="AK61" s="47" t="str">
        <f t="shared" ca="1" si="18"/>
        <v>-</v>
      </c>
      <c r="AL61" s="38" t="str">
        <f t="shared" ca="1" si="68"/>
        <v/>
      </c>
      <c r="AM61" s="37" t="str">
        <f t="shared" ca="1" si="69"/>
        <v/>
      </c>
      <c r="AN61" s="47" t="str">
        <f t="shared" ca="1" si="21"/>
        <v>-</v>
      </c>
      <c r="AO61" s="38" t="str">
        <f t="shared" ca="1" si="70"/>
        <v/>
      </c>
      <c r="AP61" s="37" t="str">
        <f t="shared" ca="1" si="71"/>
        <v/>
      </c>
      <c r="AQ61" s="47" t="str">
        <f t="shared" ca="1" si="24"/>
        <v>-</v>
      </c>
      <c r="AR61" s="38" t="str">
        <f t="shared" ca="1" si="72"/>
        <v/>
      </c>
      <c r="AS61" s="37" t="str">
        <f t="shared" ca="1" si="73"/>
        <v/>
      </c>
      <c r="AT61" s="47" t="str">
        <f t="shared" ca="1" si="27"/>
        <v>-</v>
      </c>
      <c r="AU61" s="38" t="str">
        <f t="shared" ca="1" si="74"/>
        <v/>
      </c>
      <c r="AV61" s="37" t="str">
        <f t="shared" ca="1" si="75"/>
        <v/>
      </c>
      <c r="AW61" s="47" t="str">
        <f t="shared" ca="1" si="30"/>
        <v>-</v>
      </c>
      <c r="AX61" s="38" t="str">
        <f t="shared" ca="1" si="76"/>
        <v/>
      </c>
      <c r="AY61" s="37" t="str">
        <f t="shared" ca="1" si="77"/>
        <v/>
      </c>
      <c r="AZ61" s="47" t="str">
        <f t="shared" ca="1" si="33"/>
        <v>-</v>
      </c>
      <c r="BA61" s="38" t="str">
        <f t="shared" ca="1" si="78"/>
        <v/>
      </c>
      <c r="BB61" s="37" t="str">
        <f t="shared" ca="1" si="79"/>
        <v/>
      </c>
      <c r="BC61" s="47" t="str">
        <f t="shared" ca="1" si="36"/>
        <v>-</v>
      </c>
      <c r="BD61" s="38" t="str">
        <f t="shared" ca="1" si="82"/>
        <v/>
      </c>
      <c r="BE61" s="37" t="str">
        <f t="shared" ca="1" si="83"/>
        <v/>
      </c>
      <c r="BF61" s="47" t="str">
        <f t="shared" ca="1" si="39"/>
        <v>-</v>
      </c>
      <c r="BG61" s="38" t="str">
        <f t="shared" ca="1" si="84"/>
        <v/>
      </c>
      <c r="BH61" s="37" t="str">
        <f t="shared" ca="1" si="85"/>
        <v/>
      </c>
      <c r="BI61" s="47" t="str">
        <f t="shared" ca="1" si="42"/>
        <v>-</v>
      </c>
      <c r="BJ61" s="38" t="str">
        <f t="shared" ca="1" si="86"/>
        <v/>
      </c>
      <c r="BK61" s="37" t="str">
        <f t="shared" ca="1" si="87"/>
        <v/>
      </c>
      <c r="BL61" s="47" t="str">
        <f t="shared" ca="1" si="45"/>
        <v>-</v>
      </c>
      <c r="BN61" s="25">
        <v>54</v>
      </c>
    </row>
    <row r="62" spans="2:66">
      <c r="B62" s="36">
        <v>55</v>
      </c>
      <c r="C62" s="37" t="str">
        <f ca="1">'In-Outputs e falhas'!D66</f>
        <v/>
      </c>
      <c r="D62" s="37" t="str">
        <f ca="1">IF(C62="","",'In-Outputs e falhas'!F66)</f>
        <v/>
      </c>
      <c r="E62" s="38" t="str">
        <f t="shared" ca="1" si="46"/>
        <v/>
      </c>
      <c r="F62" s="37" t="str">
        <f t="shared" ca="1" si="47"/>
        <v/>
      </c>
      <c r="G62" s="47" t="str">
        <f t="shared" ca="1" si="0"/>
        <v>-</v>
      </c>
      <c r="H62" s="37" t="str">
        <f t="shared" ca="1" si="48"/>
        <v/>
      </c>
      <c r="I62" s="37" t="str">
        <f t="shared" ca="1" si="49"/>
        <v/>
      </c>
      <c r="J62" s="47" t="str">
        <f t="shared" ca="1" si="1"/>
        <v>-</v>
      </c>
      <c r="K62" s="38" t="str">
        <f t="shared" ca="1" si="50"/>
        <v/>
      </c>
      <c r="L62" s="37" t="str">
        <f t="shared" ca="1" si="51"/>
        <v/>
      </c>
      <c r="M62" s="47" t="str">
        <f t="shared" ca="1" si="2"/>
        <v>-</v>
      </c>
      <c r="N62" s="38" t="str">
        <f t="shared" ca="1" si="52"/>
        <v/>
      </c>
      <c r="O62" s="37" t="str">
        <f t="shared" ca="1" si="53"/>
        <v/>
      </c>
      <c r="P62" s="47" t="str">
        <f t="shared" ca="1" si="3"/>
        <v>-</v>
      </c>
      <c r="Q62" s="38" t="str">
        <f t="shared" ca="1" si="54"/>
        <v/>
      </c>
      <c r="R62" s="37" t="str">
        <f t="shared" ca="1" si="55"/>
        <v/>
      </c>
      <c r="S62" s="47" t="str">
        <f t="shared" ca="1" si="4"/>
        <v>-</v>
      </c>
      <c r="T62" s="38" t="str">
        <f t="shared" ca="1" si="56"/>
        <v/>
      </c>
      <c r="U62" s="37" t="str">
        <f t="shared" ca="1" si="57"/>
        <v/>
      </c>
      <c r="V62" s="47" t="str">
        <f t="shared" ca="1" si="5"/>
        <v>-</v>
      </c>
      <c r="W62" s="38" t="str">
        <f t="shared" ca="1" si="80"/>
        <v/>
      </c>
      <c r="X62" s="37" t="str">
        <f t="shared" ca="1" si="81"/>
        <v/>
      </c>
      <c r="Y62" s="47" t="str">
        <f t="shared" ca="1" si="6"/>
        <v>-</v>
      </c>
      <c r="Z62" s="38" t="str">
        <f t="shared" ca="1" si="60"/>
        <v/>
      </c>
      <c r="AA62" s="37" t="str">
        <f t="shared" ca="1" si="61"/>
        <v/>
      </c>
      <c r="AB62" s="47" t="str">
        <f t="shared" ca="1" si="9"/>
        <v>-</v>
      </c>
      <c r="AC62" s="38" t="str">
        <f t="shared" ca="1" si="62"/>
        <v/>
      </c>
      <c r="AD62" s="37" t="str">
        <f t="shared" ca="1" si="63"/>
        <v/>
      </c>
      <c r="AE62" s="47" t="str">
        <f t="shared" ca="1" si="12"/>
        <v>-</v>
      </c>
      <c r="AF62" s="38" t="str">
        <f t="shared" ca="1" si="64"/>
        <v/>
      </c>
      <c r="AG62" s="37" t="str">
        <f t="shared" ca="1" si="65"/>
        <v/>
      </c>
      <c r="AH62" s="47" t="str">
        <f t="shared" ca="1" si="15"/>
        <v>-</v>
      </c>
      <c r="AI62" s="38" t="str">
        <f t="shared" ca="1" si="66"/>
        <v/>
      </c>
      <c r="AJ62" s="37" t="str">
        <f t="shared" ca="1" si="67"/>
        <v/>
      </c>
      <c r="AK62" s="47" t="str">
        <f t="shared" ca="1" si="18"/>
        <v>-</v>
      </c>
      <c r="AL62" s="38" t="str">
        <f t="shared" ca="1" si="68"/>
        <v/>
      </c>
      <c r="AM62" s="37" t="str">
        <f t="shared" ca="1" si="69"/>
        <v/>
      </c>
      <c r="AN62" s="47" t="str">
        <f t="shared" ca="1" si="21"/>
        <v>-</v>
      </c>
      <c r="AO62" s="38" t="str">
        <f t="shared" ca="1" si="70"/>
        <v/>
      </c>
      <c r="AP62" s="37" t="str">
        <f t="shared" ca="1" si="71"/>
        <v/>
      </c>
      <c r="AQ62" s="47" t="str">
        <f t="shared" ca="1" si="24"/>
        <v>-</v>
      </c>
      <c r="AR62" s="38" t="str">
        <f t="shared" ca="1" si="72"/>
        <v/>
      </c>
      <c r="AS62" s="37" t="str">
        <f t="shared" ca="1" si="73"/>
        <v/>
      </c>
      <c r="AT62" s="47" t="str">
        <f t="shared" ca="1" si="27"/>
        <v>-</v>
      </c>
      <c r="AU62" s="38" t="str">
        <f t="shared" ca="1" si="74"/>
        <v/>
      </c>
      <c r="AV62" s="37" t="str">
        <f t="shared" ca="1" si="75"/>
        <v/>
      </c>
      <c r="AW62" s="47" t="str">
        <f t="shared" ca="1" si="30"/>
        <v>-</v>
      </c>
      <c r="AX62" s="38" t="str">
        <f t="shared" ca="1" si="76"/>
        <v/>
      </c>
      <c r="AY62" s="37" t="str">
        <f t="shared" ca="1" si="77"/>
        <v/>
      </c>
      <c r="AZ62" s="47" t="str">
        <f t="shared" ca="1" si="33"/>
        <v>-</v>
      </c>
      <c r="BA62" s="38" t="str">
        <f t="shared" ca="1" si="78"/>
        <v/>
      </c>
      <c r="BB62" s="37" t="str">
        <f t="shared" ca="1" si="79"/>
        <v/>
      </c>
      <c r="BC62" s="47" t="str">
        <f t="shared" ca="1" si="36"/>
        <v>-</v>
      </c>
      <c r="BD62" s="38" t="str">
        <f t="shared" ca="1" si="82"/>
        <v/>
      </c>
      <c r="BE62" s="37" t="str">
        <f t="shared" ca="1" si="83"/>
        <v/>
      </c>
      <c r="BF62" s="47" t="str">
        <f t="shared" ca="1" si="39"/>
        <v>-</v>
      </c>
      <c r="BG62" s="38" t="str">
        <f t="shared" ca="1" si="84"/>
        <v/>
      </c>
      <c r="BH62" s="37" t="str">
        <f t="shared" ca="1" si="85"/>
        <v/>
      </c>
      <c r="BI62" s="47" t="str">
        <f t="shared" ca="1" si="42"/>
        <v>-</v>
      </c>
      <c r="BJ62" s="38" t="str">
        <f t="shared" ca="1" si="86"/>
        <v/>
      </c>
      <c r="BK62" s="37" t="str">
        <f t="shared" ca="1" si="87"/>
        <v/>
      </c>
      <c r="BL62" s="47" t="str">
        <f t="shared" ca="1" si="45"/>
        <v>-</v>
      </c>
      <c r="BN62" s="25">
        <v>55</v>
      </c>
    </row>
    <row r="63" spans="2:66">
      <c r="B63" s="36">
        <v>56</v>
      </c>
      <c r="C63" s="37" t="str">
        <f ca="1">'In-Outputs e falhas'!D67</f>
        <v/>
      </c>
      <c r="D63" s="37" t="str">
        <f ca="1">IF(C63="","",'In-Outputs e falhas'!F67)</f>
        <v/>
      </c>
      <c r="E63" s="38" t="str">
        <f t="shared" ca="1" si="46"/>
        <v/>
      </c>
      <c r="F63" s="37" t="str">
        <f t="shared" ca="1" si="47"/>
        <v/>
      </c>
      <c r="G63" s="47" t="str">
        <f t="shared" ca="1" si="0"/>
        <v>-</v>
      </c>
      <c r="H63" s="37" t="str">
        <f t="shared" ca="1" si="48"/>
        <v/>
      </c>
      <c r="I63" s="37" t="str">
        <f t="shared" ca="1" si="49"/>
        <v/>
      </c>
      <c r="J63" s="47" t="str">
        <f t="shared" ca="1" si="1"/>
        <v>-</v>
      </c>
      <c r="K63" s="38" t="str">
        <f t="shared" ca="1" si="50"/>
        <v/>
      </c>
      <c r="L63" s="37" t="str">
        <f t="shared" ca="1" si="51"/>
        <v/>
      </c>
      <c r="M63" s="47" t="str">
        <f t="shared" ca="1" si="2"/>
        <v>-</v>
      </c>
      <c r="N63" s="38" t="str">
        <f t="shared" ca="1" si="52"/>
        <v/>
      </c>
      <c r="O63" s="37" t="str">
        <f t="shared" ca="1" si="53"/>
        <v/>
      </c>
      <c r="P63" s="47" t="str">
        <f t="shared" ca="1" si="3"/>
        <v>-</v>
      </c>
      <c r="Q63" s="38" t="str">
        <f t="shared" ca="1" si="54"/>
        <v/>
      </c>
      <c r="R63" s="37" t="str">
        <f t="shared" ca="1" si="55"/>
        <v/>
      </c>
      <c r="S63" s="47" t="str">
        <f t="shared" ca="1" si="4"/>
        <v>-</v>
      </c>
      <c r="T63" s="38" t="str">
        <f t="shared" ca="1" si="56"/>
        <v/>
      </c>
      <c r="U63" s="37" t="str">
        <f t="shared" ca="1" si="57"/>
        <v/>
      </c>
      <c r="V63" s="47" t="str">
        <f t="shared" ca="1" si="5"/>
        <v>-</v>
      </c>
      <c r="W63" s="38" t="str">
        <f t="shared" ca="1" si="80"/>
        <v/>
      </c>
      <c r="X63" s="37" t="str">
        <f t="shared" ca="1" si="81"/>
        <v/>
      </c>
      <c r="Y63" s="47" t="str">
        <f t="shared" ca="1" si="6"/>
        <v>-</v>
      </c>
      <c r="Z63" s="38" t="str">
        <f t="shared" ca="1" si="60"/>
        <v/>
      </c>
      <c r="AA63" s="37" t="str">
        <f t="shared" ca="1" si="61"/>
        <v/>
      </c>
      <c r="AB63" s="47" t="str">
        <f t="shared" ca="1" si="9"/>
        <v>-</v>
      </c>
      <c r="AC63" s="38" t="str">
        <f t="shared" ca="1" si="62"/>
        <v/>
      </c>
      <c r="AD63" s="37" t="str">
        <f t="shared" ca="1" si="63"/>
        <v/>
      </c>
      <c r="AE63" s="47" t="str">
        <f t="shared" ca="1" si="12"/>
        <v>-</v>
      </c>
      <c r="AF63" s="38" t="str">
        <f t="shared" ca="1" si="64"/>
        <v/>
      </c>
      <c r="AG63" s="37" t="str">
        <f t="shared" ca="1" si="65"/>
        <v/>
      </c>
      <c r="AH63" s="47" t="str">
        <f t="shared" ca="1" si="15"/>
        <v>-</v>
      </c>
      <c r="AI63" s="38" t="str">
        <f t="shared" ca="1" si="66"/>
        <v/>
      </c>
      <c r="AJ63" s="37" t="str">
        <f t="shared" ca="1" si="67"/>
        <v/>
      </c>
      <c r="AK63" s="47" t="str">
        <f t="shared" ca="1" si="18"/>
        <v>-</v>
      </c>
      <c r="AL63" s="38" t="str">
        <f t="shared" ca="1" si="68"/>
        <v/>
      </c>
      <c r="AM63" s="37" t="str">
        <f t="shared" ca="1" si="69"/>
        <v/>
      </c>
      <c r="AN63" s="47" t="str">
        <f t="shared" ca="1" si="21"/>
        <v>-</v>
      </c>
      <c r="AO63" s="38" t="str">
        <f t="shared" ca="1" si="70"/>
        <v/>
      </c>
      <c r="AP63" s="37" t="str">
        <f t="shared" ca="1" si="71"/>
        <v/>
      </c>
      <c r="AQ63" s="47" t="str">
        <f t="shared" ca="1" si="24"/>
        <v>-</v>
      </c>
      <c r="AR63" s="38" t="str">
        <f t="shared" ca="1" si="72"/>
        <v/>
      </c>
      <c r="AS63" s="37" t="str">
        <f t="shared" ca="1" si="73"/>
        <v/>
      </c>
      <c r="AT63" s="47" t="str">
        <f t="shared" ca="1" si="27"/>
        <v>-</v>
      </c>
      <c r="AU63" s="38" t="str">
        <f t="shared" ca="1" si="74"/>
        <v/>
      </c>
      <c r="AV63" s="37" t="str">
        <f t="shared" ca="1" si="75"/>
        <v/>
      </c>
      <c r="AW63" s="47" t="str">
        <f t="shared" ca="1" si="30"/>
        <v>-</v>
      </c>
      <c r="AX63" s="38" t="str">
        <f t="shared" ca="1" si="76"/>
        <v/>
      </c>
      <c r="AY63" s="37" t="str">
        <f t="shared" ca="1" si="77"/>
        <v/>
      </c>
      <c r="AZ63" s="47" t="str">
        <f t="shared" ca="1" si="33"/>
        <v>-</v>
      </c>
      <c r="BA63" s="38" t="str">
        <f t="shared" ca="1" si="78"/>
        <v/>
      </c>
      <c r="BB63" s="37" t="str">
        <f t="shared" ca="1" si="79"/>
        <v/>
      </c>
      <c r="BC63" s="47" t="str">
        <f t="shared" ca="1" si="36"/>
        <v>-</v>
      </c>
      <c r="BD63" s="38" t="str">
        <f t="shared" ca="1" si="82"/>
        <v/>
      </c>
      <c r="BE63" s="37" t="str">
        <f t="shared" ca="1" si="83"/>
        <v/>
      </c>
      <c r="BF63" s="47" t="str">
        <f t="shared" ca="1" si="39"/>
        <v>-</v>
      </c>
      <c r="BG63" s="38" t="str">
        <f t="shared" ca="1" si="84"/>
        <v/>
      </c>
      <c r="BH63" s="37" t="str">
        <f t="shared" ca="1" si="85"/>
        <v/>
      </c>
      <c r="BI63" s="47" t="str">
        <f t="shared" ca="1" si="42"/>
        <v>-</v>
      </c>
      <c r="BJ63" s="38" t="str">
        <f t="shared" ca="1" si="86"/>
        <v/>
      </c>
      <c r="BK63" s="37" t="str">
        <f t="shared" ca="1" si="87"/>
        <v/>
      </c>
      <c r="BL63" s="47" t="str">
        <f t="shared" ca="1" si="45"/>
        <v>-</v>
      </c>
      <c r="BN63" s="25">
        <v>56</v>
      </c>
    </row>
    <row r="64" spans="2:66">
      <c r="B64" s="36">
        <v>57</v>
      </c>
      <c r="C64" s="37" t="str">
        <f ca="1">'In-Outputs e falhas'!D68</f>
        <v/>
      </c>
      <c r="D64" s="37" t="str">
        <f ca="1">IF(C64="","",'In-Outputs e falhas'!F68)</f>
        <v/>
      </c>
      <c r="E64" s="38" t="str">
        <f t="shared" ca="1" si="46"/>
        <v/>
      </c>
      <c r="F64" s="37" t="str">
        <f t="shared" ca="1" si="47"/>
        <v/>
      </c>
      <c r="G64" s="47" t="str">
        <f t="shared" ca="1" si="0"/>
        <v>-</v>
      </c>
      <c r="H64" s="37" t="str">
        <f t="shared" ca="1" si="48"/>
        <v/>
      </c>
      <c r="I64" s="37" t="str">
        <f t="shared" ca="1" si="49"/>
        <v/>
      </c>
      <c r="J64" s="47" t="str">
        <f t="shared" ca="1" si="1"/>
        <v>-</v>
      </c>
      <c r="K64" s="38" t="str">
        <f t="shared" ca="1" si="50"/>
        <v/>
      </c>
      <c r="L64" s="37" t="str">
        <f t="shared" ca="1" si="51"/>
        <v/>
      </c>
      <c r="M64" s="47" t="str">
        <f t="shared" ca="1" si="2"/>
        <v>-</v>
      </c>
      <c r="N64" s="38" t="str">
        <f t="shared" ca="1" si="52"/>
        <v/>
      </c>
      <c r="O64" s="37" t="str">
        <f t="shared" ca="1" si="53"/>
        <v/>
      </c>
      <c r="P64" s="47" t="str">
        <f t="shared" ca="1" si="3"/>
        <v>-</v>
      </c>
      <c r="Q64" s="38" t="str">
        <f t="shared" ca="1" si="54"/>
        <v/>
      </c>
      <c r="R64" s="37" t="str">
        <f t="shared" ca="1" si="55"/>
        <v/>
      </c>
      <c r="S64" s="47" t="str">
        <f t="shared" ca="1" si="4"/>
        <v>-</v>
      </c>
      <c r="T64" s="38" t="str">
        <f t="shared" ca="1" si="56"/>
        <v/>
      </c>
      <c r="U64" s="37" t="str">
        <f t="shared" ca="1" si="57"/>
        <v/>
      </c>
      <c r="V64" s="47" t="str">
        <f t="shared" ca="1" si="5"/>
        <v>-</v>
      </c>
      <c r="W64" s="38" t="str">
        <f t="shared" ca="1" si="80"/>
        <v/>
      </c>
      <c r="X64" s="37" t="str">
        <f t="shared" ca="1" si="81"/>
        <v/>
      </c>
      <c r="Y64" s="47" t="str">
        <f t="shared" ca="1" si="6"/>
        <v>-</v>
      </c>
      <c r="Z64" s="38" t="str">
        <f t="shared" ca="1" si="60"/>
        <v/>
      </c>
      <c r="AA64" s="37" t="str">
        <f t="shared" ca="1" si="61"/>
        <v/>
      </c>
      <c r="AB64" s="47" t="str">
        <f t="shared" ca="1" si="9"/>
        <v>-</v>
      </c>
      <c r="AC64" s="38" t="str">
        <f t="shared" ca="1" si="62"/>
        <v/>
      </c>
      <c r="AD64" s="37" t="str">
        <f t="shared" ca="1" si="63"/>
        <v/>
      </c>
      <c r="AE64" s="47" t="str">
        <f t="shared" ca="1" si="12"/>
        <v>-</v>
      </c>
      <c r="AF64" s="38" t="str">
        <f t="shared" ca="1" si="64"/>
        <v/>
      </c>
      <c r="AG64" s="37" t="str">
        <f t="shared" ca="1" si="65"/>
        <v/>
      </c>
      <c r="AH64" s="47" t="str">
        <f t="shared" ca="1" si="15"/>
        <v>-</v>
      </c>
      <c r="AI64" s="38" t="str">
        <f t="shared" ca="1" si="66"/>
        <v/>
      </c>
      <c r="AJ64" s="37" t="str">
        <f t="shared" ca="1" si="67"/>
        <v/>
      </c>
      <c r="AK64" s="47" t="str">
        <f t="shared" ca="1" si="18"/>
        <v>-</v>
      </c>
      <c r="AL64" s="38" t="str">
        <f t="shared" ca="1" si="68"/>
        <v/>
      </c>
      <c r="AM64" s="37" t="str">
        <f t="shared" ca="1" si="69"/>
        <v/>
      </c>
      <c r="AN64" s="47" t="str">
        <f t="shared" ca="1" si="21"/>
        <v>-</v>
      </c>
      <c r="AO64" s="38" t="str">
        <f t="shared" ca="1" si="70"/>
        <v/>
      </c>
      <c r="AP64" s="37" t="str">
        <f t="shared" ca="1" si="71"/>
        <v/>
      </c>
      <c r="AQ64" s="47" t="str">
        <f t="shared" ca="1" si="24"/>
        <v>-</v>
      </c>
      <c r="AR64" s="38" t="str">
        <f t="shared" ca="1" si="72"/>
        <v/>
      </c>
      <c r="AS64" s="37" t="str">
        <f t="shared" ca="1" si="73"/>
        <v/>
      </c>
      <c r="AT64" s="47" t="str">
        <f t="shared" ca="1" si="27"/>
        <v>-</v>
      </c>
      <c r="AU64" s="38" t="str">
        <f t="shared" ca="1" si="74"/>
        <v/>
      </c>
      <c r="AV64" s="37" t="str">
        <f t="shared" ca="1" si="75"/>
        <v/>
      </c>
      <c r="AW64" s="47" t="str">
        <f t="shared" ca="1" si="30"/>
        <v>-</v>
      </c>
      <c r="AX64" s="38" t="str">
        <f t="shared" ca="1" si="76"/>
        <v/>
      </c>
      <c r="AY64" s="37" t="str">
        <f t="shared" ca="1" si="77"/>
        <v/>
      </c>
      <c r="AZ64" s="47" t="str">
        <f t="shared" ca="1" si="33"/>
        <v>-</v>
      </c>
      <c r="BA64" s="38" t="str">
        <f t="shared" ca="1" si="78"/>
        <v/>
      </c>
      <c r="BB64" s="37" t="str">
        <f t="shared" ca="1" si="79"/>
        <v/>
      </c>
      <c r="BC64" s="47" t="str">
        <f t="shared" ca="1" si="36"/>
        <v>-</v>
      </c>
      <c r="BD64" s="38" t="str">
        <f t="shared" ca="1" si="82"/>
        <v/>
      </c>
      <c r="BE64" s="37" t="str">
        <f t="shared" ca="1" si="83"/>
        <v/>
      </c>
      <c r="BF64" s="47" t="str">
        <f t="shared" ca="1" si="39"/>
        <v>-</v>
      </c>
      <c r="BG64" s="38" t="str">
        <f t="shared" ca="1" si="84"/>
        <v/>
      </c>
      <c r="BH64" s="37" t="str">
        <f t="shared" ca="1" si="85"/>
        <v/>
      </c>
      <c r="BI64" s="47" t="str">
        <f t="shared" ca="1" si="42"/>
        <v>-</v>
      </c>
      <c r="BJ64" s="38" t="str">
        <f t="shared" ca="1" si="86"/>
        <v/>
      </c>
      <c r="BK64" s="37" t="str">
        <f t="shared" ca="1" si="87"/>
        <v/>
      </c>
      <c r="BL64" s="47" t="str">
        <f t="shared" ca="1" si="45"/>
        <v>-</v>
      </c>
      <c r="BN64" s="25">
        <v>57</v>
      </c>
    </row>
    <row r="65" spans="2:66">
      <c r="B65" s="36">
        <v>58</v>
      </c>
      <c r="C65" s="37" t="str">
        <f ca="1">'In-Outputs e falhas'!D69</f>
        <v/>
      </c>
      <c r="D65" s="37" t="str">
        <f ca="1">IF(C65="","",'In-Outputs e falhas'!F69)</f>
        <v/>
      </c>
      <c r="E65" s="38" t="str">
        <f t="shared" ca="1" si="46"/>
        <v/>
      </c>
      <c r="F65" s="37" t="str">
        <f t="shared" ca="1" si="47"/>
        <v/>
      </c>
      <c r="G65" s="47" t="str">
        <f t="shared" ca="1" si="0"/>
        <v>-</v>
      </c>
      <c r="H65" s="37" t="str">
        <f t="shared" ca="1" si="48"/>
        <v/>
      </c>
      <c r="I65" s="37" t="str">
        <f t="shared" ca="1" si="49"/>
        <v/>
      </c>
      <c r="J65" s="47" t="str">
        <f t="shared" ca="1" si="1"/>
        <v>-</v>
      </c>
      <c r="K65" s="38" t="str">
        <f t="shared" ca="1" si="50"/>
        <v/>
      </c>
      <c r="L65" s="37" t="str">
        <f t="shared" ca="1" si="51"/>
        <v/>
      </c>
      <c r="M65" s="47" t="str">
        <f t="shared" ca="1" si="2"/>
        <v>-</v>
      </c>
      <c r="N65" s="38" t="str">
        <f t="shared" ca="1" si="52"/>
        <v/>
      </c>
      <c r="O65" s="37" t="str">
        <f t="shared" ca="1" si="53"/>
        <v/>
      </c>
      <c r="P65" s="47" t="str">
        <f t="shared" ca="1" si="3"/>
        <v>-</v>
      </c>
      <c r="Q65" s="38" t="str">
        <f t="shared" ca="1" si="54"/>
        <v/>
      </c>
      <c r="R65" s="37" t="str">
        <f t="shared" ca="1" si="55"/>
        <v/>
      </c>
      <c r="S65" s="47" t="str">
        <f t="shared" ca="1" si="4"/>
        <v>-</v>
      </c>
      <c r="T65" s="38" t="str">
        <f t="shared" ca="1" si="56"/>
        <v/>
      </c>
      <c r="U65" s="37" t="str">
        <f t="shared" ca="1" si="57"/>
        <v/>
      </c>
      <c r="V65" s="47" t="str">
        <f t="shared" ca="1" si="5"/>
        <v>-</v>
      </c>
      <c r="W65" s="38" t="str">
        <f t="shared" ca="1" si="80"/>
        <v/>
      </c>
      <c r="X65" s="37" t="str">
        <f t="shared" ca="1" si="81"/>
        <v/>
      </c>
      <c r="Y65" s="47" t="str">
        <f t="shared" ca="1" si="6"/>
        <v>-</v>
      </c>
      <c r="Z65" s="38" t="str">
        <f t="shared" ca="1" si="60"/>
        <v/>
      </c>
      <c r="AA65" s="37" t="str">
        <f t="shared" ca="1" si="61"/>
        <v/>
      </c>
      <c r="AB65" s="47" t="str">
        <f t="shared" ca="1" si="9"/>
        <v>-</v>
      </c>
      <c r="AC65" s="38" t="str">
        <f t="shared" ca="1" si="62"/>
        <v/>
      </c>
      <c r="AD65" s="37" t="str">
        <f t="shared" ca="1" si="63"/>
        <v/>
      </c>
      <c r="AE65" s="47" t="str">
        <f t="shared" ca="1" si="12"/>
        <v>-</v>
      </c>
      <c r="AF65" s="38" t="str">
        <f t="shared" ca="1" si="64"/>
        <v/>
      </c>
      <c r="AG65" s="37" t="str">
        <f t="shared" ca="1" si="65"/>
        <v/>
      </c>
      <c r="AH65" s="47" t="str">
        <f t="shared" ca="1" si="15"/>
        <v>-</v>
      </c>
      <c r="AI65" s="38" t="str">
        <f t="shared" ca="1" si="66"/>
        <v/>
      </c>
      <c r="AJ65" s="37" t="str">
        <f t="shared" ca="1" si="67"/>
        <v/>
      </c>
      <c r="AK65" s="47" t="str">
        <f t="shared" ca="1" si="18"/>
        <v>-</v>
      </c>
      <c r="AL65" s="38" t="str">
        <f t="shared" ca="1" si="68"/>
        <v/>
      </c>
      <c r="AM65" s="37" t="str">
        <f t="shared" ca="1" si="69"/>
        <v/>
      </c>
      <c r="AN65" s="47" t="str">
        <f t="shared" ca="1" si="21"/>
        <v>-</v>
      </c>
      <c r="AO65" s="38" t="str">
        <f t="shared" ca="1" si="70"/>
        <v/>
      </c>
      <c r="AP65" s="37" t="str">
        <f t="shared" ca="1" si="71"/>
        <v/>
      </c>
      <c r="AQ65" s="47" t="str">
        <f t="shared" ca="1" si="24"/>
        <v>-</v>
      </c>
      <c r="AR65" s="38" t="str">
        <f t="shared" ca="1" si="72"/>
        <v/>
      </c>
      <c r="AS65" s="37" t="str">
        <f t="shared" ca="1" si="73"/>
        <v/>
      </c>
      <c r="AT65" s="47" t="str">
        <f t="shared" ca="1" si="27"/>
        <v>-</v>
      </c>
      <c r="AU65" s="38" t="str">
        <f t="shared" ca="1" si="74"/>
        <v/>
      </c>
      <c r="AV65" s="37" t="str">
        <f t="shared" ca="1" si="75"/>
        <v/>
      </c>
      <c r="AW65" s="47" t="str">
        <f t="shared" ca="1" si="30"/>
        <v>-</v>
      </c>
      <c r="AX65" s="38" t="str">
        <f t="shared" ca="1" si="76"/>
        <v/>
      </c>
      <c r="AY65" s="37" t="str">
        <f t="shared" ca="1" si="77"/>
        <v/>
      </c>
      <c r="AZ65" s="47" t="str">
        <f t="shared" ca="1" si="33"/>
        <v>-</v>
      </c>
      <c r="BA65" s="38" t="str">
        <f t="shared" ca="1" si="78"/>
        <v/>
      </c>
      <c r="BB65" s="37" t="str">
        <f t="shared" ca="1" si="79"/>
        <v/>
      </c>
      <c r="BC65" s="47" t="str">
        <f t="shared" ca="1" si="36"/>
        <v>-</v>
      </c>
      <c r="BD65" s="38" t="str">
        <f t="shared" ca="1" si="82"/>
        <v/>
      </c>
      <c r="BE65" s="37" t="str">
        <f t="shared" ca="1" si="83"/>
        <v/>
      </c>
      <c r="BF65" s="47" t="str">
        <f t="shared" ca="1" si="39"/>
        <v>-</v>
      </c>
      <c r="BG65" s="38" t="str">
        <f t="shared" ca="1" si="84"/>
        <v/>
      </c>
      <c r="BH65" s="37" t="str">
        <f t="shared" ca="1" si="85"/>
        <v/>
      </c>
      <c r="BI65" s="47" t="str">
        <f t="shared" ca="1" si="42"/>
        <v>-</v>
      </c>
      <c r="BJ65" s="38" t="str">
        <f t="shared" ca="1" si="86"/>
        <v/>
      </c>
      <c r="BK65" s="37" t="str">
        <f t="shared" ca="1" si="87"/>
        <v/>
      </c>
      <c r="BL65" s="47" t="str">
        <f t="shared" ca="1" si="45"/>
        <v>-</v>
      </c>
      <c r="BN65" s="25">
        <v>58</v>
      </c>
    </row>
    <row r="66" spans="2:66">
      <c r="B66" s="36">
        <v>59</v>
      </c>
      <c r="C66" s="37" t="str">
        <f ca="1">'In-Outputs e falhas'!D70</f>
        <v/>
      </c>
      <c r="D66" s="37" t="str">
        <f ca="1">IF(C66="","",'In-Outputs e falhas'!F70)</f>
        <v/>
      </c>
      <c r="E66" s="38" t="str">
        <f t="shared" ca="1" si="46"/>
        <v/>
      </c>
      <c r="F66" s="37" t="str">
        <f t="shared" ca="1" si="47"/>
        <v/>
      </c>
      <c r="G66" s="47" t="str">
        <f t="shared" ca="1" si="0"/>
        <v>-</v>
      </c>
      <c r="H66" s="37" t="str">
        <f t="shared" ca="1" si="48"/>
        <v/>
      </c>
      <c r="I66" s="37" t="str">
        <f t="shared" ca="1" si="49"/>
        <v/>
      </c>
      <c r="J66" s="47" t="str">
        <f t="shared" ca="1" si="1"/>
        <v>-</v>
      </c>
      <c r="K66" s="38" t="str">
        <f t="shared" ca="1" si="50"/>
        <v/>
      </c>
      <c r="L66" s="37" t="str">
        <f t="shared" ca="1" si="51"/>
        <v/>
      </c>
      <c r="M66" s="47" t="str">
        <f t="shared" ca="1" si="2"/>
        <v>-</v>
      </c>
      <c r="N66" s="38" t="str">
        <f t="shared" ca="1" si="52"/>
        <v/>
      </c>
      <c r="O66" s="37" t="str">
        <f t="shared" ca="1" si="53"/>
        <v/>
      </c>
      <c r="P66" s="47" t="str">
        <f t="shared" ca="1" si="3"/>
        <v>-</v>
      </c>
      <c r="Q66" s="38" t="str">
        <f t="shared" ca="1" si="54"/>
        <v/>
      </c>
      <c r="R66" s="37" t="str">
        <f t="shared" ca="1" si="55"/>
        <v/>
      </c>
      <c r="S66" s="47" t="str">
        <f t="shared" ca="1" si="4"/>
        <v>-</v>
      </c>
      <c r="T66" s="38" t="str">
        <f t="shared" ca="1" si="56"/>
        <v/>
      </c>
      <c r="U66" s="37" t="str">
        <f t="shared" ca="1" si="57"/>
        <v/>
      </c>
      <c r="V66" s="47" t="str">
        <f t="shared" ca="1" si="5"/>
        <v>-</v>
      </c>
      <c r="W66" s="38" t="str">
        <f t="shared" ca="1" si="80"/>
        <v/>
      </c>
      <c r="X66" s="37" t="str">
        <f t="shared" ca="1" si="81"/>
        <v/>
      </c>
      <c r="Y66" s="47" t="str">
        <f t="shared" ca="1" si="6"/>
        <v>-</v>
      </c>
      <c r="Z66" s="38" t="str">
        <f t="shared" ca="1" si="60"/>
        <v/>
      </c>
      <c r="AA66" s="37" t="str">
        <f t="shared" ca="1" si="61"/>
        <v/>
      </c>
      <c r="AB66" s="47" t="str">
        <f t="shared" ca="1" si="9"/>
        <v>-</v>
      </c>
      <c r="AC66" s="38" t="str">
        <f t="shared" ca="1" si="62"/>
        <v/>
      </c>
      <c r="AD66" s="37" t="str">
        <f t="shared" ca="1" si="63"/>
        <v/>
      </c>
      <c r="AE66" s="47" t="str">
        <f t="shared" ca="1" si="12"/>
        <v>-</v>
      </c>
      <c r="AF66" s="38" t="str">
        <f t="shared" ca="1" si="64"/>
        <v/>
      </c>
      <c r="AG66" s="37" t="str">
        <f t="shared" ca="1" si="65"/>
        <v/>
      </c>
      <c r="AH66" s="47" t="str">
        <f t="shared" ca="1" si="15"/>
        <v>-</v>
      </c>
      <c r="AI66" s="38" t="str">
        <f t="shared" ca="1" si="66"/>
        <v/>
      </c>
      <c r="AJ66" s="37" t="str">
        <f t="shared" ca="1" si="67"/>
        <v/>
      </c>
      <c r="AK66" s="47" t="str">
        <f t="shared" ca="1" si="18"/>
        <v>-</v>
      </c>
      <c r="AL66" s="38" t="str">
        <f t="shared" ca="1" si="68"/>
        <v/>
      </c>
      <c r="AM66" s="37" t="str">
        <f t="shared" ca="1" si="69"/>
        <v/>
      </c>
      <c r="AN66" s="47" t="str">
        <f t="shared" ca="1" si="21"/>
        <v>-</v>
      </c>
      <c r="AO66" s="38" t="str">
        <f t="shared" ca="1" si="70"/>
        <v/>
      </c>
      <c r="AP66" s="37" t="str">
        <f t="shared" ca="1" si="71"/>
        <v/>
      </c>
      <c r="AQ66" s="47" t="str">
        <f t="shared" ca="1" si="24"/>
        <v>-</v>
      </c>
      <c r="AR66" s="38" t="str">
        <f t="shared" ca="1" si="72"/>
        <v/>
      </c>
      <c r="AS66" s="37" t="str">
        <f t="shared" ca="1" si="73"/>
        <v/>
      </c>
      <c r="AT66" s="47" t="str">
        <f t="shared" ca="1" si="27"/>
        <v>-</v>
      </c>
      <c r="AU66" s="38" t="str">
        <f t="shared" ca="1" si="74"/>
        <v/>
      </c>
      <c r="AV66" s="37" t="str">
        <f t="shared" ca="1" si="75"/>
        <v/>
      </c>
      <c r="AW66" s="47" t="str">
        <f t="shared" ca="1" si="30"/>
        <v>-</v>
      </c>
      <c r="AX66" s="38" t="str">
        <f t="shared" ca="1" si="76"/>
        <v/>
      </c>
      <c r="AY66" s="37" t="str">
        <f t="shared" ca="1" si="77"/>
        <v/>
      </c>
      <c r="AZ66" s="47" t="str">
        <f t="shared" ca="1" si="33"/>
        <v>-</v>
      </c>
      <c r="BA66" s="38" t="str">
        <f t="shared" ca="1" si="78"/>
        <v/>
      </c>
      <c r="BB66" s="37" t="str">
        <f t="shared" ca="1" si="79"/>
        <v/>
      </c>
      <c r="BC66" s="47" t="str">
        <f t="shared" ca="1" si="36"/>
        <v>-</v>
      </c>
      <c r="BD66" s="38" t="str">
        <f t="shared" ca="1" si="82"/>
        <v/>
      </c>
      <c r="BE66" s="37" t="str">
        <f t="shared" ca="1" si="83"/>
        <v/>
      </c>
      <c r="BF66" s="47" t="str">
        <f t="shared" ca="1" si="39"/>
        <v>-</v>
      </c>
      <c r="BG66" s="38" t="str">
        <f t="shared" ca="1" si="84"/>
        <v/>
      </c>
      <c r="BH66" s="37" t="str">
        <f t="shared" ca="1" si="85"/>
        <v/>
      </c>
      <c r="BI66" s="47" t="str">
        <f t="shared" ca="1" si="42"/>
        <v>-</v>
      </c>
      <c r="BJ66" s="38" t="str">
        <f t="shared" ca="1" si="86"/>
        <v/>
      </c>
      <c r="BK66" s="37" t="str">
        <f t="shared" ca="1" si="87"/>
        <v/>
      </c>
      <c r="BL66" s="47" t="str">
        <f t="shared" ca="1" si="45"/>
        <v>-</v>
      </c>
      <c r="BN66" s="25">
        <v>59</v>
      </c>
    </row>
    <row r="67" spans="2:66">
      <c r="B67" s="36">
        <v>60</v>
      </c>
      <c r="C67" s="37" t="str">
        <f ca="1">'In-Outputs e falhas'!D71</f>
        <v/>
      </c>
      <c r="D67" s="37" t="str">
        <f ca="1">IF(C67="","",'In-Outputs e falhas'!F71)</f>
        <v/>
      </c>
      <c r="E67" s="38" t="str">
        <f t="shared" ca="1" si="46"/>
        <v/>
      </c>
      <c r="F67" s="37" t="str">
        <f t="shared" ca="1" si="47"/>
        <v/>
      </c>
      <c r="G67" s="47" t="str">
        <f t="shared" ca="1" si="0"/>
        <v>-</v>
      </c>
      <c r="H67" s="37" t="str">
        <f t="shared" ca="1" si="48"/>
        <v/>
      </c>
      <c r="I67" s="37" t="str">
        <f t="shared" ca="1" si="49"/>
        <v/>
      </c>
      <c r="J67" s="47" t="str">
        <f t="shared" ca="1" si="1"/>
        <v>-</v>
      </c>
      <c r="K67" s="38" t="str">
        <f t="shared" ca="1" si="50"/>
        <v/>
      </c>
      <c r="L67" s="37" t="str">
        <f t="shared" ca="1" si="51"/>
        <v/>
      </c>
      <c r="M67" s="47" t="str">
        <f t="shared" ca="1" si="2"/>
        <v>-</v>
      </c>
      <c r="N67" s="38" t="str">
        <f t="shared" ca="1" si="52"/>
        <v/>
      </c>
      <c r="O67" s="37" t="str">
        <f t="shared" ca="1" si="53"/>
        <v/>
      </c>
      <c r="P67" s="47" t="str">
        <f t="shared" ca="1" si="3"/>
        <v>-</v>
      </c>
      <c r="Q67" s="38" t="str">
        <f t="shared" ca="1" si="54"/>
        <v/>
      </c>
      <c r="R67" s="37" t="str">
        <f t="shared" ca="1" si="55"/>
        <v/>
      </c>
      <c r="S67" s="47" t="str">
        <f t="shared" ca="1" si="4"/>
        <v>-</v>
      </c>
      <c r="T67" s="38" t="str">
        <f t="shared" ca="1" si="56"/>
        <v/>
      </c>
      <c r="U67" s="37" t="str">
        <f t="shared" ca="1" si="57"/>
        <v/>
      </c>
      <c r="V67" s="47" t="str">
        <f t="shared" ca="1" si="5"/>
        <v>-</v>
      </c>
      <c r="W67" s="38" t="str">
        <f t="shared" ca="1" si="80"/>
        <v/>
      </c>
      <c r="X67" s="37" t="str">
        <f t="shared" ca="1" si="81"/>
        <v/>
      </c>
      <c r="Y67" s="47" t="str">
        <f t="shared" ca="1" si="6"/>
        <v>-</v>
      </c>
      <c r="Z67" s="38" t="str">
        <f t="shared" ca="1" si="60"/>
        <v/>
      </c>
      <c r="AA67" s="37" t="str">
        <f t="shared" ca="1" si="61"/>
        <v/>
      </c>
      <c r="AB67" s="47" t="str">
        <f t="shared" ca="1" si="9"/>
        <v>-</v>
      </c>
      <c r="AC67" s="38" t="str">
        <f t="shared" ca="1" si="62"/>
        <v/>
      </c>
      <c r="AD67" s="37" t="str">
        <f t="shared" ca="1" si="63"/>
        <v/>
      </c>
      <c r="AE67" s="47" t="str">
        <f t="shared" ca="1" si="12"/>
        <v>-</v>
      </c>
      <c r="AF67" s="38" t="str">
        <f t="shared" ca="1" si="64"/>
        <v/>
      </c>
      <c r="AG67" s="37" t="str">
        <f t="shared" ca="1" si="65"/>
        <v/>
      </c>
      <c r="AH67" s="47" t="str">
        <f t="shared" ca="1" si="15"/>
        <v>-</v>
      </c>
      <c r="AI67" s="38" t="str">
        <f t="shared" ca="1" si="66"/>
        <v/>
      </c>
      <c r="AJ67" s="37" t="str">
        <f t="shared" ca="1" si="67"/>
        <v/>
      </c>
      <c r="AK67" s="47" t="str">
        <f t="shared" ca="1" si="18"/>
        <v>-</v>
      </c>
      <c r="AL67" s="38" t="str">
        <f t="shared" ca="1" si="68"/>
        <v/>
      </c>
      <c r="AM67" s="37" t="str">
        <f t="shared" ca="1" si="69"/>
        <v/>
      </c>
      <c r="AN67" s="47" t="str">
        <f t="shared" ca="1" si="21"/>
        <v>-</v>
      </c>
      <c r="AO67" s="38" t="str">
        <f t="shared" ca="1" si="70"/>
        <v/>
      </c>
      <c r="AP67" s="37" t="str">
        <f t="shared" ca="1" si="71"/>
        <v/>
      </c>
      <c r="AQ67" s="47" t="str">
        <f t="shared" ca="1" si="24"/>
        <v>-</v>
      </c>
      <c r="AR67" s="38" t="str">
        <f t="shared" ca="1" si="72"/>
        <v/>
      </c>
      <c r="AS67" s="37" t="str">
        <f t="shared" ca="1" si="73"/>
        <v/>
      </c>
      <c r="AT67" s="47" t="str">
        <f t="shared" ca="1" si="27"/>
        <v>-</v>
      </c>
      <c r="AU67" s="38" t="str">
        <f t="shared" ca="1" si="74"/>
        <v/>
      </c>
      <c r="AV67" s="37" t="str">
        <f t="shared" ca="1" si="75"/>
        <v/>
      </c>
      <c r="AW67" s="47" t="str">
        <f t="shared" ca="1" si="30"/>
        <v>-</v>
      </c>
      <c r="AX67" s="38" t="str">
        <f t="shared" ca="1" si="76"/>
        <v/>
      </c>
      <c r="AY67" s="37" t="str">
        <f t="shared" ca="1" si="77"/>
        <v/>
      </c>
      <c r="AZ67" s="47" t="str">
        <f t="shared" ca="1" si="33"/>
        <v>-</v>
      </c>
      <c r="BA67" s="38" t="str">
        <f t="shared" ca="1" si="78"/>
        <v/>
      </c>
      <c r="BB67" s="37" t="str">
        <f t="shared" ca="1" si="79"/>
        <v/>
      </c>
      <c r="BC67" s="47" t="str">
        <f t="shared" ca="1" si="36"/>
        <v>-</v>
      </c>
      <c r="BD67" s="38" t="str">
        <f t="shared" ca="1" si="82"/>
        <v/>
      </c>
      <c r="BE67" s="37" t="str">
        <f t="shared" ca="1" si="83"/>
        <v/>
      </c>
      <c r="BF67" s="47" t="str">
        <f t="shared" ca="1" si="39"/>
        <v>-</v>
      </c>
      <c r="BG67" s="38" t="str">
        <f t="shared" ca="1" si="84"/>
        <v/>
      </c>
      <c r="BH67" s="37" t="str">
        <f t="shared" ca="1" si="85"/>
        <v/>
      </c>
      <c r="BI67" s="47" t="str">
        <f t="shared" ca="1" si="42"/>
        <v>-</v>
      </c>
      <c r="BJ67" s="38" t="str">
        <f t="shared" ca="1" si="86"/>
        <v/>
      </c>
      <c r="BK67" s="37" t="str">
        <f t="shared" ca="1" si="87"/>
        <v/>
      </c>
      <c r="BL67" s="47" t="str">
        <f t="shared" ca="1" si="45"/>
        <v>-</v>
      </c>
      <c r="BN67" s="25">
        <v>60</v>
      </c>
    </row>
    <row r="68" spans="2:66">
      <c r="B68" s="36">
        <v>61</v>
      </c>
      <c r="C68" s="37" t="str">
        <f ca="1">'In-Outputs e falhas'!D72</f>
        <v/>
      </c>
      <c r="D68" s="37" t="str">
        <f ca="1">IF(C68="","",'In-Outputs e falhas'!F72)</f>
        <v/>
      </c>
      <c r="E68" s="38" t="str">
        <f t="shared" ca="1" si="46"/>
        <v/>
      </c>
      <c r="F68" s="37" t="str">
        <f t="shared" ca="1" si="47"/>
        <v/>
      </c>
      <c r="G68" s="47" t="str">
        <f t="shared" ca="1" si="0"/>
        <v>-</v>
      </c>
      <c r="H68" s="37" t="str">
        <f t="shared" ca="1" si="48"/>
        <v/>
      </c>
      <c r="I68" s="37" t="str">
        <f t="shared" ca="1" si="49"/>
        <v/>
      </c>
      <c r="J68" s="47" t="str">
        <f t="shared" ca="1" si="1"/>
        <v>-</v>
      </c>
      <c r="K68" s="38" t="str">
        <f t="shared" ca="1" si="50"/>
        <v/>
      </c>
      <c r="L68" s="37" t="str">
        <f t="shared" ca="1" si="51"/>
        <v/>
      </c>
      <c r="M68" s="47" t="str">
        <f t="shared" ca="1" si="2"/>
        <v>-</v>
      </c>
      <c r="N68" s="38" t="str">
        <f t="shared" ca="1" si="52"/>
        <v/>
      </c>
      <c r="O68" s="37" t="str">
        <f t="shared" ca="1" si="53"/>
        <v/>
      </c>
      <c r="P68" s="47" t="str">
        <f t="shared" ca="1" si="3"/>
        <v>-</v>
      </c>
      <c r="Q68" s="38" t="str">
        <f t="shared" ca="1" si="54"/>
        <v/>
      </c>
      <c r="R68" s="37" t="str">
        <f t="shared" ca="1" si="55"/>
        <v/>
      </c>
      <c r="S68" s="47" t="str">
        <f t="shared" ca="1" si="4"/>
        <v>-</v>
      </c>
      <c r="T68" s="38" t="str">
        <f t="shared" ca="1" si="56"/>
        <v/>
      </c>
      <c r="U68" s="37" t="str">
        <f t="shared" ca="1" si="57"/>
        <v/>
      </c>
      <c r="V68" s="47" t="str">
        <f t="shared" ca="1" si="5"/>
        <v>-</v>
      </c>
      <c r="W68" s="38" t="str">
        <f t="shared" ca="1" si="80"/>
        <v/>
      </c>
      <c r="X68" s="37" t="str">
        <f t="shared" ca="1" si="81"/>
        <v/>
      </c>
      <c r="Y68" s="47" t="str">
        <f t="shared" ca="1" si="6"/>
        <v>-</v>
      </c>
      <c r="Z68" s="38" t="str">
        <f t="shared" ca="1" si="60"/>
        <v/>
      </c>
      <c r="AA68" s="37" t="str">
        <f t="shared" ca="1" si="61"/>
        <v/>
      </c>
      <c r="AB68" s="47" t="str">
        <f t="shared" ca="1" si="9"/>
        <v>-</v>
      </c>
      <c r="AC68" s="38" t="str">
        <f t="shared" ca="1" si="62"/>
        <v/>
      </c>
      <c r="AD68" s="37" t="str">
        <f t="shared" ca="1" si="63"/>
        <v/>
      </c>
      <c r="AE68" s="47" t="str">
        <f t="shared" ca="1" si="12"/>
        <v>-</v>
      </c>
      <c r="AF68" s="38" t="str">
        <f t="shared" ca="1" si="64"/>
        <v/>
      </c>
      <c r="AG68" s="37" t="str">
        <f t="shared" ca="1" si="65"/>
        <v/>
      </c>
      <c r="AH68" s="47" t="str">
        <f t="shared" ca="1" si="15"/>
        <v>-</v>
      </c>
      <c r="AI68" s="38" t="str">
        <f t="shared" ca="1" si="66"/>
        <v/>
      </c>
      <c r="AJ68" s="37" t="str">
        <f t="shared" ca="1" si="67"/>
        <v/>
      </c>
      <c r="AK68" s="47" t="str">
        <f t="shared" ca="1" si="18"/>
        <v>-</v>
      </c>
      <c r="AL68" s="38" t="str">
        <f t="shared" ca="1" si="68"/>
        <v/>
      </c>
      <c r="AM68" s="37" t="str">
        <f t="shared" ca="1" si="69"/>
        <v/>
      </c>
      <c r="AN68" s="47" t="str">
        <f t="shared" ca="1" si="21"/>
        <v>-</v>
      </c>
      <c r="AO68" s="38" t="str">
        <f t="shared" ca="1" si="70"/>
        <v/>
      </c>
      <c r="AP68" s="37" t="str">
        <f t="shared" ca="1" si="71"/>
        <v/>
      </c>
      <c r="AQ68" s="47" t="str">
        <f t="shared" ca="1" si="24"/>
        <v>-</v>
      </c>
      <c r="AR68" s="38" t="str">
        <f t="shared" ca="1" si="72"/>
        <v/>
      </c>
      <c r="AS68" s="37" t="str">
        <f t="shared" ca="1" si="73"/>
        <v/>
      </c>
      <c r="AT68" s="47" t="str">
        <f t="shared" ca="1" si="27"/>
        <v>-</v>
      </c>
      <c r="AU68" s="38" t="str">
        <f t="shared" ca="1" si="74"/>
        <v/>
      </c>
      <c r="AV68" s="37" t="str">
        <f t="shared" ca="1" si="75"/>
        <v/>
      </c>
      <c r="AW68" s="47" t="str">
        <f t="shared" ca="1" si="30"/>
        <v>-</v>
      </c>
      <c r="AX68" s="38" t="str">
        <f t="shared" ca="1" si="76"/>
        <v/>
      </c>
      <c r="AY68" s="37" t="str">
        <f t="shared" ca="1" si="77"/>
        <v/>
      </c>
      <c r="AZ68" s="47" t="str">
        <f t="shared" ca="1" si="33"/>
        <v>-</v>
      </c>
      <c r="BA68" s="38" t="str">
        <f t="shared" ca="1" si="78"/>
        <v/>
      </c>
      <c r="BB68" s="37" t="str">
        <f t="shared" ca="1" si="79"/>
        <v/>
      </c>
      <c r="BC68" s="47" t="str">
        <f t="shared" ca="1" si="36"/>
        <v>-</v>
      </c>
      <c r="BD68" s="38" t="str">
        <f t="shared" ca="1" si="82"/>
        <v/>
      </c>
      <c r="BE68" s="37" t="str">
        <f t="shared" ca="1" si="83"/>
        <v/>
      </c>
      <c r="BF68" s="47" t="str">
        <f t="shared" ca="1" si="39"/>
        <v>-</v>
      </c>
      <c r="BG68" s="38" t="str">
        <f t="shared" ca="1" si="84"/>
        <v/>
      </c>
      <c r="BH68" s="37" t="str">
        <f t="shared" ca="1" si="85"/>
        <v/>
      </c>
      <c r="BI68" s="47" t="str">
        <f t="shared" ca="1" si="42"/>
        <v>-</v>
      </c>
      <c r="BJ68" s="38" t="str">
        <f t="shared" ca="1" si="86"/>
        <v/>
      </c>
      <c r="BK68" s="37" t="str">
        <f t="shared" ca="1" si="87"/>
        <v/>
      </c>
      <c r="BL68" s="47" t="str">
        <f t="shared" ca="1" si="45"/>
        <v>-</v>
      </c>
      <c r="BN68" s="25">
        <v>61</v>
      </c>
    </row>
    <row r="69" spans="2:66">
      <c r="B69" s="36">
        <v>62</v>
      </c>
      <c r="C69" s="37" t="str">
        <f ca="1">'In-Outputs e falhas'!D73</f>
        <v/>
      </c>
      <c r="D69" s="37" t="str">
        <f ca="1">IF(C69="","",'In-Outputs e falhas'!F73)</f>
        <v/>
      </c>
      <c r="E69" s="38" t="str">
        <f t="shared" ca="1" si="46"/>
        <v/>
      </c>
      <c r="F69" s="37" t="str">
        <f t="shared" ca="1" si="47"/>
        <v/>
      </c>
      <c r="G69" s="47" t="str">
        <f t="shared" ca="1" si="0"/>
        <v>-</v>
      </c>
      <c r="H69" s="37" t="str">
        <f t="shared" ca="1" si="48"/>
        <v/>
      </c>
      <c r="I69" s="37" t="str">
        <f t="shared" ca="1" si="49"/>
        <v/>
      </c>
      <c r="J69" s="47" t="str">
        <f t="shared" ca="1" si="1"/>
        <v>-</v>
      </c>
      <c r="K69" s="38" t="str">
        <f t="shared" ca="1" si="50"/>
        <v/>
      </c>
      <c r="L69" s="37" t="str">
        <f t="shared" ca="1" si="51"/>
        <v/>
      </c>
      <c r="M69" s="47" t="str">
        <f t="shared" ca="1" si="2"/>
        <v>-</v>
      </c>
      <c r="N69" s="38" t="str">
        <f t="shared" ca="1" si="52"/>
        <v/>
      </c>
      <c r="O69" s="37" t="str">
        <f t="shared" ca="1" si="53"/>
        <v/>
      </c>
      <c r="P69" s="47" t="str">
        <f t="shared" ca="1" si="3"/>
        <v>-</v>
      </c>
      <c r="Q69" s="38" t="str">
        <f t="shared" ca="1" si="54"/>
        <v/>
      </c>
      <c r="R69" s="37" t="str">
        <f t="shared" ca="1" si="55"/>
        <v/>
      </c>
      <c r="S69" s="47" t="str">
        <f t="shared" ca="1" si="4"/>
        <v>-</v>
      </c>
      <c r="T69" s="38" t="str">
        <f t="shared" ca="1" si="56"/>
        <v/>
      </c>
      <c r="U69" s="37" t="str">
        <f t="shared" ca="1" si="57"/>
        <v/>
      </c>
      <c r="V69" s="47" t="str">
        <f t="shared" ca="1" si="5"/>
        <v>-</v>
      </c>
      <c r="W69" s="38" t="str">
        <f t="shared" ca="1" si="80"/>
        <v/>
      </c>
      <c r="X69" s="37" t="str">
        <f t="shared" ca="1" si="81"/>
        <v/>
      </c>
      <c r="Y69" s="47" t="str">
        <f t="shared" ca="1" si="6"/>
        <v>-</v>
      </c>
      <c r="Z69" s="38" t="str">
        <f t="shared" ca="1" si="60"/>
        <v/>
      </c>
      <c r="AA69" s="37" t="str">
        <f t="shared" ca="1" si="61"/>
        <v/>
      </c>
      <c r="AB69" s="47" t="str">
        <f t="shared" ca="1" si="9"/>
        <v>-</v>
      </c>
      <c r="AC69" s="38" t="str">
        <f t="shared" ca="1" si="62"/>
        <v/>
      </c>
      <c r="AD69" s="37" t="str">
        <f t="shared" ca="1" si="63"/>
        <v/>
      </c>
      <c r="AE69" s="47" t="str">
        <f t="shared" ca="1" si="12"/>
        <v>-</v>
      </c>
      <c r="AF69" s="38" t="str">
        <f t="shared" ca="1" si="64"/>
        <v/>
      </c>
      <c r="AG69" s="37" t="str">
        <f t="shared" ca="1" si="65"/>
        <v/>
      </c>
      <c r="AH69" s="47" t="str">
        <f t="shared" ca="1" si="15"/>
        <v>-</v>
      </c>
      <c r="AI69" s="38" t="str">
        <f t="shared" ca="1" si="66"/>
        <v/>
      </c>
      <c r="AJ69" s="37" t="str">
        <f t="shared" ca="1" si="67"/>
        <v/>
      </c>
      <c r="AK69" s="47" t="str">
        <f t="shared" ca="1" si="18"/>
        <v>-</v>
      </c>
      <c r="AL69" s="38" t="str">
        <f t="shared" ca="1" si="68"/>
        <v/>
      </c>
      <c r="AM69" s="37" t="str">
        <f t="shared" ca="1" si="69"/>
        <v/>
      </c>
      <c r="AN69" s="47" t="str">
        <f t="shared" ca="1" si="21"/>
        <v>-</v>
      </c>
      <c r="AO69" s="38" t="str">
        <f t="shared" ca="1" si="70"/>
        <v/>
      </c>
      <c r="AP69" s="37" t="str">
        <f t="shared" ca="1" si="71"/>
        <v/>
      </c>
      <c r="AQ69" s="47" t="str">
        <f t="shared" ca="1" si="24"/>
        <v>-</v>
      </c>
      <c r="AR69" s="38" t="str">
        <f t="shared" ca="1" si="72"/>
        <v/>
      </c>
      <c r="AS69" s="37" t="str">
        <f t="shared" ca="1" si="73"/>
        <v/>
      </c>
      <c r="AT69" s="47" t="str">
        <f t="shared" ca="1" si="27"/>
        <v>-</v>
      </c>
      <c r="AU69" s="38" t="str">
        <f t="shared" ca="1" si="74"/>
        <v/>
      </c>
      <c r="AV69" s="37" t="str">
        <f t="shared" ca="1" si="75"/>
        <v/>
      </c>
      <c r="AW69" s="47" t="str">
        <f t="shared" ca="1" si="30"/>
        <v>-</v>
      </c>
      <c r="AX69" s="38" t="str">
        <f t="shared" ca="1" si="76"/>
        <v/>
      </c>
      <c r="AY69" s="37" t="str">
        <f t="shared" ca="1" si="77"/>
        <v/>
      </c>
      <c r="AZ69" s="47" t="str">
        <f t="shared" ca="1" si="33"/>
        <v>-</v>
      </c>
      <c r="BA69" s="38" t="str">
        <f t="shared" ca="1" si="78"/>
        <v/>
      </c>
      <c r="BB69" s="37" t="str">
        <f t="shared" ca="1" si="79"/>
        <v/>
      </c>
      <c r="BC69" s="47" t="str">
        <f t="shared" ca="1" si="36"/>
        <v>-</v>
      </c>
      <c r="BD69" s="38" t="str">
        <f t="shared" ca="1" si="82"/>
        <v/>
      </c>
      <c r="BE69" s="37" t="str">
        <f t="shared" ca="1" si="83"/>
        <v/>
      </c>
      <c r="BF69" s="47" t="str">
        <f t="shared" ca="1" si="39"/>
        <v>-</v>
      </c>
      <c r="BG69" s="38" t="str">
        <f t="shared" ca="1" si="84"/>
        <v/>
      </c>
      <c r="BH69" s="37" t="str">
        <f t="shared" ca="1" si="85"/>
        <v/>
      </c>
      <c r="BI69" s="47" t="str">
        <f t="shared" ca="1" si="42"/>
        <v>-</v>
      </c>
      <c r="BJ69" s="38" t="str">
        <f t="shared" ca="1" si="86"/>
        <v/>
      </c>
      <c r="BK69" s="37" t="str">
        <f t="shared" ca="1" si="87"/>
        <v/>
      </c>
      <c r="BL69" s="47" t="str">
        <f t="shared" ca="1" si="45"/>
        <v>-</v>
      </c>
      <c r="BN69" s="25">
        <v>62</v>
      </c>
    </row>
    <row r="70" spans="2:66">
      <c r="B70" s="36">
        <v>63</v>
      </c>
      <c r="C70" s="37" t="str">
        <f ca="1">'In-Outputs e falhas'!D74</f>
        <v/>
      </c>
      <c r="D70" s="37" t="str">
        <f ca="1">IF(C70="","",'In-Outputs e falhas'!F74)</f>
        <v/>
      </c>
      <c r="E70" s="38" t="str">
        <f t="shared" ca="1" si="46"/>
        <v/>
      </c>
      <c r="F70" s="37" t="str">
        <f t="shared" ca="1" si="47"/>
        <v/>
      </c>
      <c r="G70" s="47" t="str">
        <f t="shared" ca="1" si="0"/>
        <v>-</v>
      </c>
      <c r="H70" s="37" t="str">
        <f t="shared" ca="1" si="48"/>
        <v/>
      </c>
      <c r="I70" s="37" t="str">
        <f t="shared" ca="1" si="49"/>
        <v/>
      </c>
      <c r="J70" s="47" t="str">
        <f t="shared" ca="1" si="1"/>
        <v>-</v>
      </c>
      <c r="K70" s="38" t="str">
        <f t="shared" ca="1" si="50"/>
        <v/>
      </c>
      <c r="L70" s="37" t="str">
        <f t="shared" ca="1" si="51"/>
        <v/>
      </c>
      <c r="M70" s="47" t="str">
        <f t="shared" ca="1" si="2"/>
        <v>-</v>
      </c>
      <c r="N70" s="38" t="str">
        <f t="shared" ca="1" si="52"/>
        <v/>
      </c>
      <c r="O70" s="37" t="str">
        <f t="shared" ca="1" si="53"/>
        <v/>
      </c>
      <c r="P70" s="47" t="str">
        <f t="shared" ca="1" si="3"/>
        <v>-</v>
      </c>
      <c r="Q70" s="38" t="str">
        <f t="shared" ca="1" si="54"/>
        <v/>
      </c>
      <c r="R70" s="37" t="str">
        <f t="shared" ca="1" si="55"/>
        <v/>
      </c>
      <c r="S70" s="47" t="str">
        <f t="shared" ca="1" si="4"/>
        <v>-</v>
      </c>
      <c r="T70" s="38" t="str">
        <f t="shared" ca="1" si="56"/>
        <v/>
      </c>
      <c r="U70" s="37" t="str">
        <f t="shared" ca="1" si="57"/>
        <v/>
      </c>
      <c r="V70" s="47" t="str">
        <f t="shared" ca="1" si="5"/>
        <v>-</v>
      </c>
      <c r="W70" s="38" t="str">
        <f t="shared" ca="1" si="80"/>
        <v/>
      </c>
      <c r="X70" s="37" t="str">
        <f t="shared" ca="1" si="81"/>
        <v/>
      </c>
      <c r="Y70" s="47" t="str">
        <f t="shared" ca="1" si="6"/>
        <v>-</v>
      </c>
      <c r="Z70" s="38" t="str">
        <f t="shared" ca="1" si="60"/>
        <v/>
      </c>
      <c r="AA70" s="37" t="str">
        <f t="shared" ca="1" si="61"/>
        <v/>
      </c>
      <c r="AB70" s="47" t="str">
        <f t="shared" ca="1" si="9"/>
        <v>-</v>
      </c>
      <c r="AC70" s="38" t="str">
        <f t="shared" ca="1" si="62"/>
        <v/>
      </c>
      <c r="AD70" s="37" t="str">
        <f t="shared" ca="1" si="63"/>
        <v/>
      </c>
      <c r="AE70" s="47" t="str">
        <f t="shared" ca="1" si="12"/>
        <v>-</v>
      </c>
      <c r="AF70" s="38" t="str">
        <f t="shared" ca="1" si="64"/>
        <v/>
      </c>
      <c r="AG70" s="37" t="str">
        <f t="shared" ca="1" si="65"/>
        <v/>
      </c>
      <c r="AH70" s="47" t="str">
        <f t="shared" ca="1" si="15"/>
        <v>-</v>
      </c>
      <c r="AI70" s="38" t="str">
        <f t="shared" ca="1" si="66"/>
        <v/>
      </c>
      <c r="AJ70" s="37" t="str">
        <f t="shared" ca="1" si="67"/>
        <v/>
      </c>
      <c r="AK70" s="47" t="str">
        <f t="shared" ca="1" si="18"/>
        <v>-</v>
      </c>
      <c r="AL70" s="38" t="str">
        <f t="shared" ca="1" si="68"/>
        <v/>
      </c>
      <c r="AM70" s="37" t="str">
        <f t="shared" ca="1" si="69"/>
        <v/>
      </c>
      <c r="AN70" s="47" t="str">
        <f t="shared" ca="1" si="21"/>
        <v>-</v>
      </c>
      <c r="AO70" s="38" t="str">
        <f t="shared" ca="1" si="70"/>
        <v/>
      </c>
      <c r="AP70" s="37" t="str">
        <f t="shared" ca="1" si="71"/>
        <v/>
      </c>
      <c r="AQ70" s="47" t="str">
        <f t="shared" ca="1" si="24"/>
        <v>-</v>
      </c>
      <c r="AR70" s="38" t="str">
        <f t="shared" ca="1" si="72"/>
        <v/>
      </c>
      <c r="AS70" s="37" t="str">
        <f t="shared" ca="1" si="73"/>
        <v/>
      </c>
      <c r="AT70" s="47" t="str">
        <f t="shared" ca="1" si="27"/>
        <v>-</v>
      </c>
      <c r="AU70" s="38" t="str">
        <f t="shared" ca="1" si="74"/>
        <v/>
      </c>
      <c r="AV70" s="37" t="str">
        <f t="shared" ca="1" si="75"/>
        <v/>
      </c>
      <c r="AW70" s="47" t="str">
        <f t="shared" ca="1" si="30"/>
        <v>-</v>
      </c>
      <c r="AX70" s="38" t="str">
        <f t="shared" ca="1" si="76"/>
        <v/>
      </c>
      <c r="AY70" s="37" t="str">
        <f t="shared" ca="1" si="77"/>
        <v/>
      </c>
      <c r="AZ70" s="47" t="str">
        <f t="shared" ca="1" si="33"/>
        <v>-</v>
      </c>
      <c r="BA70" s="38" t="str">
        <f t="shared" ca="1" si="78"/>
        <v/>
      </c>
      <c r="BB70" s="37" t="str">
        <f t="shared" ca="1" si="79"/>
        <v/>
      </c>
      <c r="BC70" s="47" t="str">
        <f t="shared" ca="1" si="36"/>
        <v>-</v>
      </c>
      <c r="BD70" s="38" t="str">
        <f t="shared" ca="1" si="82"/>
        <v/>
      </c>
      <c r="BE70" s="37" t="str">
        <f t="shared" ca="1" si="83"/>
        <v/>
      </c>
      <c r="BF70" s="47" t="str">
        <f t="shared" ca="1" si="39"/>
        <v>-</v>
      </c>
      <c r="BG70" s="38" t="str">
        <f t="shared" ca="1" si="84"/>
        <v/>
      </c>
      <c r="BH70" s="37" t="str">
        <f t="shared" ca="1" si="85"/>
        <v/>
      </c>
      <c r="BI70" s="47" t="str">
        <f t="shared" ca="1" si="42"/>
        <v>-</v>
      </c>
      <c r="BJ70" s="38" t="str">
        <f t="shared" ca="1" si="86"/>
        <v/>
      </c>
      <c r="BK70" s="37" t="str">
        <f t="shared" ca="1" si="87"/>
        <v/>
      </c>
      <c r="BL70" s="47" t="str">
        <f t="shared" ca="1" si="45"/>
        <v>-</v>
      </c>
      <c r="BN70" s="25">
        <v>63</v>
      </c>
    </row>
    <row r="71" spans="2:66">
      <c r="B71" s="36">
        <v>64</v>
      </c>
      <c r="C71" s="37" t="str">
        <f ca="1">'In-Outputs e falhas'!D75</f>
        <v/>
      </c>
      <c r="D71" s="37" t="str">
        <f ca="1">IF(C71="","",'In-Outputs e falhas'!F75)</f>
        <v/>
      </c>
      <c r="E71" s="38" t="str">
        <f t="shared" ca="1" si="46"/>
        <v/>
      </c>
      <c r="F71" s="37" t="str">
        <f t="shared" ca="1" si="47"/>
        <v/>
      </c>
      <c r="G71" s="47" t="str">
        <f t="shared" ca="1" si="0"/>
        <v>-</v>
      </c>
      <c r="H71" s="37" t="str">
        <f t="shared" ca="1" si="48"/>
        <v/>
      </c>
      <c r="I71" s="37" t="str">
        <f t="shared" ca="1" si="49"/>
        <v/>
      </c>
      <c r="J71" s="47" t="str">
        <f t="shared" ca="1" si="1"/>
        <v>-</v>
      </c>
      <c r="K71" s="38" t="str">
        <f t="shared" ca="1" si="50"/>
        <v/>
      </c>
      <c r="L71" s="37" t="str">
        <f t="shared" ca="1" si="51"/>
        <v/>
      </c>
      <c r="M71" s="47" t="str">
        <f t="shared" ca="1" si="2"/>
        <v>-</v>
      </c>
      <c r="N71" s="38" t="str">
        <f t="shared" ca="1" si="52"/>
        <v/>
      </c>
      <c r="O71" s="37" t="str">
        <f t="shared" ca="1" si="53"/>
        <v/>
      </c>
      <c r="P71" s="47" t="str">
        <f t="shared" ca="1" si="3"/>
        <v>-</v>
      </c>
      <c r="Q71" s="38" t="str">
        <f t="shared" ca="1" si="54"/>
        <v/>
      </c>
      <c r="R71" s="37" t="str">
        <f t="shared" ca="1" si="55"/>
        <v/>
      </c>
      <c r="S71" s="47" t="str">
        <f t="shared" ca="1" si="4"/>
        <v>-</v>
      </c>
      <c r="T71" s="38" t="str">
        <f t="shared" ca="1" si="56"/>
        <v/>
      </c>
      <c r="U71" s="37" t="str">
        <f t="shared" ca="1" si="57"/>
        <v/>
      </c>
      <c r="V71" s="47" t="str">
        <f t="shared" ca="1" si="5"/>
        <v>-</v>
      </c>
      <c r="W71" s="38" t="str">
        <f t="shared" ca="1" si="80"/>
        <v/>
      </c>
      <c r="X71" s="37" t="str">
        <f t="shared" ca="1" si="81"/>
        <v/>
      </c>
      <c r="Y71" s="47" t="str">
        <f t="shared" ca="1" si="6"/>
        <v>-</v>
      </c>
      <c r="Z71" s="38" t="str">
        <f t="shared" ca="1" si="60"/>
        <v/>
      </c>
      <c r="AA71" s="37" t="str">
        <f t="shared" ca="1" si="61"/>
        <v/>
      </c>
      <c r="AB71" s="47" t="str">
        <f t="shared" ca="1" si="9"/>
        <v>-</v>
      </c>
      <c r="AC71" s="38" t="str">
        <f t="shared" ca="1" si="62"/>
        <v/>
      </c>
      <c r="AD71" s="37" t="str">
        <f t="shared" ca="1" si="63"/>
        <v/>
      </c>
      <c r="AE71" s="47" t="str">
        <f t="shared" ca="1" si="12"/>
        <v>-</v>
      </c>
      <c r="AF71" s="38" t="str">
        <f t="shared" ca="1" si="64"/>
        <v/>
      </c>
      <c r="AG71" s="37" t="str">
        <f t="shared" ca="1" si="65"/>
        <v/>
      </c>
      <c r="AH71" s="47" t="str">
        <f t="shared" ca="1" si="15"/>
        <v>-</v>
      </c>
      <c r="AI71" s="38" t="str">
        <f t="shared" ca="1" si="66"/>
        <v/>
      </c>
      <c r="AJ71" s="37" t="str">
        <f t="shared" ca="1" si="67"/>
        <v/>
      </c>
      <c r="AK71" s="47" t="str">
        <f t="shared" ca="1" si="18"/>
        <v>-</v>
      </c>
      <c r="AL71" s="38" t="str">
        <f t="shared" ca="1" si="68"/>
        <v/>
      </c>
      <c r="AM71" s="37" t="str">
        <f t="shared" ca="1" si="69"/>
        <v/>
      </c>
      <c r="AN71" s="47" t="str">
        <f t="shared" ca="1" si="21"/>
        <v>-</v>
      </c>
      <c r="AO71" s="38" t="str">
        <f t="shared" ca="1" si="70"/>
        <v/>
      </c>
      <c r="AP71" s="37" t="str">
        <f t="shared" ca="1" si="71"/>
        <v/>
      </c>
      <c r="AQ71" s="47" t="str">
        <f t="shared" ca="1" si="24"/>
        <v>-</v>
      </c>
      <c r="AR71" s="38" t="str">
        <f t="shared" ca="1" si="72"/>
        <v/>
      </c>
      <c r="AS71" s="37" t="str">
        <f t="shared" ca="1" si="73"/>
        <v/>
      </c>
      <c r="AT71" s="47" t="str">
        <f t="shared" ca="1" si="27"/>
        <v>-</v>
      </c>
      <c r="AU71" s="38" t="str">
        <f t="shared" ca="1" si="74"/>
        <v/>
      </c>
      <c r="AV71" s="37" t="str">
        <f t="shared" ca="1" si="75"/>
        <v/>
      </c>
      <c r="AW71" s="47" t="str">
        <f t="shared" ca="1" si="30"/>
        <v>-</v>
      </c>
      <c r="AX71" s="38" t="str">
        <f t="shared" ca="1" si="76"/>
        <v/>
      </c>
      <c r="AY71" s="37" t="str">
        <f t="shared" ca="1" si="77"/>
        <v/>
      </c>
      <c r="AZ71" s="47" t="str">
        <f t="shared" ca="1" si="33"/>
        <v>-</v>
      </c>
      <c r="BA71" s="38" t="str">
        <f t="shared" ca="1" si="78"/>
        <v/>
      </c>
      <c r="BB71" s="37" t="str">
        <f t="shared" ca="1" si="79"/>
        <v/>
      </c>
      <c r="BC71" s="47" t="str">
        <f t="shared" ca="1" si="36"/>
        <v>-</v>
      </c>
      <c r="BD71" s="38" t="str">
        <f t="shared" ca="1" si="82"/>
        <v/>
      </c>
      <c r="BE71" s="37" t="str">
        <f t="shared" ca="1" si="83"/>
        <v/>
      </c>
      <c r="BF71" s="47" t="str">
        <f t="shared" ca="1" si="39"/>
        <v>-</v>
      </c>
      <c r="BG71" s="38" t="str">
        <f t="shared" ca="1" si="84"/>
        <v/>
      </c>
      <c r="BH71" s="37" t="str">
        <f t="shared" ca="1" si="85"/>
        <v/>
      </c>
      <c r="BI71" s="47" t="str">
        <f t="shared" ca="1" si="42"/>
        <v>-</v>
      </c>
      <c r="BJ71" s="38" t="str">
        <f t="shared" ca="1" si="86"/>
        <v/>
      </c>
      <c r="BK71" s="37" t="str">
        <f t="shared" ca="1" si="87"/>
        <v/>
      </c>
      <c r="BL71" s="47" t="str">
        <f t="shared" ca="1" si="45"/>
        <v>-</v>
      </c>
      <c r="BN71" s="25">
        <v>64</v>
      </c>
    </row>
    <row r="72" spans="2:66">
      <c r="B72" s="36">
        <v>65</v>
      </c>
      <c r="C72" s="37" t="str">
        <f ca="1">'In-Outputs e falhas'!D76</f>
        <v/>
      </c>
      <c r="D72" s="37" t="str">
        <f ca="1">IF(C72="","",'In-Outputs e falhas'!F76)</f>
        <v/>
      </c>
      <c r="E72" s="38" t="str">
        <f t="shared" ca="1" si="46"/>
        <v/>
      </c>
      <c r="F72" s="37" t="str">
        <f t="shared" ca="1" si="47"/>
        <v/>
      </c>
      <c r="G72" s="47" t="str">
        <f t="shared" ca="1" si="0"/>
        <v>-</v>
      </c>
      <c r="H72" s="37" t="str">
        <f t="shared" ca="1" si="48"/>
        <v/>
      </c>
      <c r="I72" s="37" t="str">
        <f t="shared" ca="1" si="49"/>
        <v/>
      </c>
      <c r="J72" s="47" t="str">
        <f t="shared" ca="1" si="1"/>
        <v>-</v>
      </c>
      <c r="K72" s="38" t="str">
        <f t="shared" ca="1" si="50"/>
        <v/>
      </c>
      <c r="L72" s="37" t="str">
        <f t="shared" ca="1" si="51"/>
        <v/>
      </c>
      <c r="M72" s="47" t="str">
        <f t="shared" ca="1" si="2"/>
        <v>-</v>
      </c>
      <c r="N72" s="38" t="str">
        <f t="shared" ca="1" si="52"/>
        <v/>
      </c>
      <c r="O72" s="37" t="str">
        <f t="shared" ca="1" si="53"/>
        <v/>
      </c>
      <c r="P72" s="47" t="str">
        <f t="shared" ca="1" si="3"/>
        <v>-</v>
      </c>
      <c r="Q72" s="38" t="str">
        <f t="shared" ca="1" si="54"/>
        <v/>
      </c>
      <c r="R72" s="37" t="str">
        <f t="shared" ca="1" si="55"/>
        <v/>
      </c>
      <c r="S72" s="47" t="str">
        <f t="shared" ca="1" si="4"/>
        <v>-</v>
      </c>
      <c r="T72" s="38" t="str">
        <f t="shared" ca="1" si="56"/>
        <v/>
      </c>
      <c r="U72" s="37" t="str">
        <f t="shared" ca="1" si="57"/>
        <v/>
      </c>
      <c r="V72" s="47" t="str">
        <f t="shared" ca="1" si="5"/>
        <v>-</v>
      </c>
      <c r="W72" s="38" t="str">
        <f t="shared" ca="1" si="80"/>
        <v/>
      </c>
      <c r="X72" s="37" t="str">
        <f t="shared" ca="1" si="81"/>
        <v/>
      </c>
      <c r="Y72" s="47" t="str">
        <f t="shared" ca="1" si="6"/>
        <v>-</v>
      </c>
      <c r="Z72" s="38" t="str">
        <f t="shared" ca="1" si="60"/>
        <v/>
      </c>
      <c r="AA72" s="37" t="str">
        <f t="shared" ca="1" si="61"/>
        <v/>
      </c>
      <c r="AB72" s="47" t="str">
        <f t="shared" ca="1" si="9"/>
        <v>-</v>
      </c>
      <c r="AC72" s="38" t="str">
        <f t="shared" ca="1" si="62"/>
        <v/>
      </c>
      <c r="AD72" s="37" t="str">
        <f t="shared" ca="1" si="63"/>
        <v/>
      </c>
      <c r="AE72" s="47" t="str">
        <f t="shared" ca="1" si="12"/>
        <v>-</v>
      </c>
      <c r="AF72" s="38" t="str">
        <f t="shared" ca="1" si="64"/>
        <v/>
      </c>
      <c r="AG72" s="37" t="str">
        <f t="shared" ca="1" si="65"/>
        <v/>
      </c>
      <c r="AH72" s="47" t="str">
        <f t="shared" ca="1" si="15"/>
        <v>-</v>
      </c>
      <c r="AI72" s="38" t="str">
        <f t="shared" ca="1" si="66"/>
        <v/>
      </c>
      <c r="AJ72" s="37" t="str">
        <f t="shared" ca="1" si="67"/>
        <v/>
      </c>
      <c r="AK72" s="47" t="str">
        <f t="shared" ca="1" si="18"/>
        <v>-</v>
      </c>
      <c r="AL72" s="38" t="str">
        <f t="shared" ca="1" si="68"/>
        <v/>
      </c>
      <c r="AM72" s="37" t="str">
        <f t="shared" ca="1" si="69"/>
        <v/>
      </c>
      <c r="AN72" s="47" t="str">
        <f t="shared" ca="1" si="21"/>
        <v>-</v>
      </c>
      <c r="AO72" s="38" t="str">
        <f t="shared" ca="1" si="70"/>
        <v/>
      </c>
      <c r="AP72" s="37" t="str">
        <f t="shared" ca="1" si="71"/>
        <v/>
      </c>
      <c r="AQ72" s="47" t="str">
        <f t="shared" ca="1" si="24"/>
        <v>-</v>
      </c>
      <c r="AR72" s="38" t="str">
        <f t="shared" ca="1" si="72"/>
        <v/>
      </c>
      <c r="AS72" s="37" t="str">
        <f t="shared" ca="1" si="73"/>
        <v/>
      </c>
      <c r="AT72" s="47" t="str">
        <f t="shared" ca="1" si="27"/>
        <v>-</v>
      </c>
      <c r="AU72" s="38" t="str">
        <f t="shared" ca="1" si="74"/>
        <v/>
      </c>
      <c r="AV72" s="37" t="str">
        <f t="shared" ca="1" si="75"/>
        <v/>
      </c>
      <c r="AW72" s="47" t="str">
        <f t="shared" ca="1" si="30"/>
        <v>-</v>
      </c>
      <c r="AX72" s="38" t="str">
        <f t="shared" ca="1" si="76"/>
        <v/>
      </c>
      <c r="AY72" s="37" t="str">
        <f t="shared" ca="1" si="77"/>
        <v/>
      </c>
      <c r="AZ72" s="47" t="str">
        <f t="shared" ca="1" si="33"/>
        <v>-</v>
      </c>
      <c r="BA72" s="38" t="str">
        <f t="shared" ca="1" si="78"/>
        <v/>
      </c>
      <c r="BB72" s="37" t="str">
        <f t="shared" ca="1" si="79"/>
        <v/>
      </c>
      <c r="BC72" s="47" t="str">
        <f t="shared" ca="1" si="36"/>
        <v>-</v>
      </c>
      <c r="BD72" s="38" t="str">
        <f t="shared" ca="1" si="82"/>
        <v/>
      </c>
      <c r="BE72" s="37" t="str">
        <f t="shared" ca="1" si="83"/>
        <v/>
      </c>
      <c r="BF72" s="47" t="str">
        <f t="shared" ca="1" si="39"/>
        <v>-</v>
      </c>
      <c r="BG72" s="38" t="str">
        <f t="shared" ca="1" si="84"/>
        <v/>
      </c>
      <c r="BH72" s="37" t="str">
        <f t="shared" ca="1" si="85"/>
        <v/>
      </c>
      <c r="BI72" s="47" t="str">
        <f t="shared" ca="1" si="42"/>
        <v>-</v>
      </c>
      <c r="BJ72" s="38" t="str">
        <f t="shared" ca="1" si="86"/>
        <v/>
      </c>
      <c r="BK72" s="37" t="str">
        <f t="shared" ca="1" si="87"/>
        <v/>
      </c>
      <c r="BL72" s="47" t="str">
        <f t="shared" ca="1" si="45"/>
        <v>-</v>
      </c>
      <c r="BN72" s="25">
        <v>65</v>
      </c>
    </row>
    <row r="73" spans="2:66">
      <c r="B73" s="36">
        <v>66</v>
      </c>
      <c r="C73" s="37" t="str">
        <f ca="1">'In-Outputs e falhas'!D77</f>
        <v/>
      </c>
      <c r="D73" s="37" t="str">
        <f ca="1">IF(C73="","",'In-Outputs e falhas'!F77)</f>
        <v/>
      </c>
      <c r="E73" s="38" t="str">
        <f t="shared" ca="1" si="46"/>
        <v/>
      </c>
      <c r="F73" s="37" t="str">
        <f t="shared" ca="1" si="47"/>
        <v/>
      </c>
      <c r="G73" s="47" t="str">
        <f t="shared" ref="G73:G136" ca="1" si="88">IF(E73="*","Passa","-")</f>
        <v>-</v>
      </c>
      <c r="H73" s="37" t="str">
        <f t="shared" ca="1" si="48"/>
        <v/>
      </c>
      <c r="I73" s="37" t="str">
        <f t="shared" ca="1" si="49"/>
        <v/>
      </c>
      <c r="J73" s="47" t="str">
        <f t="shared" ref="J73:J136" ca="1" si="89">IF(H73="*","Passa","-")</f>
        <v>-</v>
      </c>
      <c r="K73" s="38" t="str">
        <f t="shared" ca="1" si="50"/>
        <v/>
      </c>
      <c r="L73" s="37" t="str">
        <f t="shared" ca="1" si="51"/>
        <v/>
      </c>
      <c r="M73" s="47" t="str">
        <f t="shared" ca="1" si="2"/>
        <v>-</v>
      </c>
      <c r="N73" s="38" t="str">
        <f t="shared" ca="1" si="52"/>
        <v/>
      </c>
      <c r="O73" s="37" t="str">
        <f t="shared" ca="1" si="53"/>
        <v/>
      </c>
      <c r="P73" s="47" t="str">
        <f t="shared" ca="1" si="3"/>
        <v>-</v>
      </c>
      <c r="Q73" s="38" t="str">
        <f t="shared" ca="1" si="54"/>
        <v/>
      </c>
      <c r="R73" s="37" t="str">
        <f t="shared" ca="1" si="55"/>
        <v/>
      </c>
      <c r="S73" s="47" t="str">
        <f t="shared" ca="1" si="4"/>
        <v>-</v>
      </c>
      <c r="T73" s="38" t="str">
        <f t="shared" ca="1" si="56"/>
        <v/>
      </c>
      <c r="U73" s="37" t="str">
        <f t="shared" ca="1" si="57"/>
        <v/>
      </c>
      <c r="V73" s="47" t="str">
        <f t="shared" ca="1" si="5"/>
        <v>-</v>
      </c>
      <c r="W73" s="38" t="str">
        <f t="shared" ca="1" si="80"/>
        <v/>
      </c>
      <c r="X73" s="37" t="str">
        <f t="shared" ca="1" si="81"/>
        <v/>
      </c>
      <c r="Y73" s="47" t="str">
        <f t="shared" ca="1" si="6"/>
        <v>-</v>
      </c>
      <c r="Z73" s="38" t="str">
        <f t="shared" ca="1" si="60"/>
        <v/>
      </c>
      <c r="AA73" s="37" t="str">
        <f t="shared" ca="1" si="61"/>
        <v/>
      </c>
      <c r="AB73" s="47" t="str">
        <f t="shared" ca="1" si="9"/>
        <v>-</v>
      </c>
      <c r="AC73" s="38" t="str">
        <f t="shared" ca="1" si="62"/>
        <v/>
      </c>
      <c r="AD73" s="37" t="str">
        <f t="shared" ca="1" si="63"/>
        <v/>
      </c>
      <c r="AE73" s="47" t="str">
        <f t="shared" ca="1" si="12"/>
        <v>-</v>
      </c>
      <c r="AF73" s="38" t="str">
        <f t="shared" ca="1" si="64"/>
        <v/>
      </c>
      <c r="AG73" s="37" t="str">
        <f t="shared" ca="1" si="65"/>
        <v/>
      </c>
      <c r="AH73" s="47" t="str">
        <f t="shared" ca="1" si="15"/>
        <v>-</v>
      </c>
      <c r="AI73" s="38" t="str">
        <f t="shared" ca="1" si="66"/>
        <v/>
      </c>
      <c r="AJ73" s="37" t="str">
        <f t="shared" ca="1" si="67"/>
        <v/>
      </c>
      <c r="AK73" s="47" t="str">
        <f t="shared" ca="1" si="18"/>
        <v>-</v>
      </c>
      <c r="AL73" s="38" t="str">
        <f t="shared" ca="1" si="68"/>
        <v/>
      </c>
      <c r="AM73" s="37" t="str">
        <f t="shared" ca="1" si="69"/>
        <v/>
      </c>
      <c r="AN73" s="47" t="str">
        <f t="shared" ca="1" si="21"/>
        <v>-</v>
      </c>
      <c r="AO73" s="38" t="str">
        <f t="shared" ca="1" si="70"/>
        <v/>
      </c>
      <c r="AP73" s="37" t="str">
        <f t="shared" ca="1" si="71"/>
        <v/>
      </c>
      <c r="AQ73" s="47" t="str">
        <f t="shared" ca="1" si="24"/>
        <v>-</v>
      </c>
      <c r="AR73" s="38" t="str">
        <f t="shared" ca="1" si="72"/>
        <v/>
      </c>
      <c r="AS73" s="37" t="str">
        <f t="shared" ca="1" si="73"/>
        <v/>
      </c>
      <c r="AT73" s="47" t="str">
        <f t="shared" ca="1" si="27"/>
        <v>-</v>
      </c>
      <c r="AU73" s="38" t="str">
        <f t="shared" ca="1" si="74"/>
        <v/>
      </c>
      <c r="AV73" s="37" t="str">
        <f t="shared" ca="1" si="75"/>
        <v/>
      </c>
      <c r="AW73" s="47" t="str">
        <f t="shared" ca="1" si="30"/>
        <v>-</v>
      </c>
      <c r="AX73" s="38" t="str">
        <f t="shared" ca="1" si="76"/>
        <v/>
      </c>
      <c r="AY73" s="37" t="str">
        <f t="shared" ca="1" si="77"/>
        <v/>
      </c>
      <c r="AZ73" s="47" t="str">
        <f t="shared" ca="1" si="33"/>
        <v>-</v>
      </c>
      <c r="BA73" s="38" t="str">
        <f t="shared" ca="1" si="78"/>
        <v/>
      </c>
      <c r="BB73" s="37" t="str">
        <f t="shared" ca="1" si="79"/>
        <v/>
      </c>
      <c r="BC73" s="47" t="str">
        <f t="shared" ca="1" si="36"/>
        <v>-</v>
      </c>
      <c r="BD73" s="38" t="str">
        <f t="shared" ca="1" si="82"/>
        <v/>
      </c>
      <c r="BE73" s="37" t="str">
        <f t="shared" ca="1" si="83"/>
        <v/>
      </c>
      <c r="BF73" s="47" t="str">
        <f t="shared" ca="1" si="39"/>
        <v>-</v>
      </c>
      <c r="BG73" s="38" t="str">
        <f t="shared" ca="1" si="84"/>
        <v/>
      </c>
      <c r="BH73" s="37" t="str">
        <f t="shared" ca="1" si="85"/>
        <v/>
      </c>
      <c r="BI73" s="47" t="str">
        <f t="shared" ca="1" si="42"/>
        <v>-</v>
      </c>
      <c r="BJ73" s="38" t="str">
        <f t="shared" ca="1" si="86"/>
        <v/>
      </c>
      <c r="BK73" s="37" t="str">
        <f t="shared" ca="1" si="87"/>
        <v/>
      </c>
      <c r="BL73" s="47" t="str">
        <f t="shared" ca="1" si="45"/>
        <v>-</v>
      </c>
      <c r="BN73" s="25">
        <v>66</v>
      </c>
    </row>
    <row r="74" spans="2:66">
      <c r="B74" s="36">
        <v>67</v>
      </c>
      <c r="C74" s="37" t="str">
        <f ca="1">'In-Outputs e falhas'!D78</f>
        <v/>
      </c>
      <c r="D74" s="37" t="str">
        <f ca="1">IF(C74="","",'In-Outputs e falhas'!F78)</f>
        <v/>
      </c>
      <c r="E74" s="38" t="str">
        <f t="shared" ref="E74:E137" ca="1" si="90">IF($C74="","",IF($C74&gt;F73,$C74,"*"))</f>
        <v/>
      </c>
      <c r="F74" s="37" t="str">
        <f t="shared" ref="F74:F137" ca="1" si="91">IF($C74="","",IF(E74="*",F73,E74+$D74))</f>
        <v/>
      </c>
      <c r="G74" s="47" t="str">
        <f t="shared" ca="1" si="88"/>
        <v>-</v>
      </c>
      <c r="H74" s="37" t="str">
        <f t="shared" ref="H74:H137" ca="1" si="92">IF($C74="","",IF(E74&lt;&gt;"*","-",IF($C74&gt;=I73,$C74,"*")))</f>
        <v/>
      </c>
      <c r="I74" s="37" t="str">
        <f t="shared" ref="I74:I137" ca="1" si="93">IF($C74="","",IF(OR(H74="-",H74="*"),I73,H74+$D74))</f>
        <v/>
      </c>
      <c r="J74" s="47" t="str">
        <f t="shared" ca="1" si="89"/>
        <v>-</v>
      </c>
      <c r="K74" s="38" t="str">
        <f t="shared" ca="1" si="50"/>
        <v/>
      </c>
      <c r="L74" s="37" t="str">
        <f t="shared" ca="1" si="51"/>
        <v/>
      </c>
      <c r="M74" s="47" t="str">
        <f t="shared" ref="M74:M137" ca="1" si="94">IF(K74="*","Passa","-")</f>
        <v>-</v>
      </c>
      <c r="N74" s="38" t="str">
        <f t="shared" ca="1" si="52"/>
        <v/>
      </c>
      <c r="O74" s="37" t="str">
        <f t="shared" ca="1" si="53"/>
        <v/>
      </c>
      <c r="P74" s="47" t="str">
        <f t="shared" ca="1" si="3"/>
        <v>-</v>
      </c>
      <c r="Q74" s="38" t="str">
        <f t="shared" ca="1" si="54"/>
        <v/>
      </c>
      <c r="R74" s="37" t="str">
        <f t="shared" ca="1" si="55"/>
        <v/>
      </c>
      <c r="S74" s="47" t="str">
        <f t="shared" ca="1" si="4"/>
        <v>-</v>
      </c>
      <c r="T74" s="38" t="str">
        <f t="shared" ca="1" si="56"/>
        <v/>
      </c>
      <c r="U74" s="37" t="str">
        <f t="shared" ca="1" si="57"/>
        <v/>
      </c>
      <c r="V74" s="47" t="str">
        <f t="shared" ca="1" si="5"/>
        <v>-</v>
      </c>
      <c r="W74" s="38" t="str">
        <f t="shared" ca="1" si="80"/>
        <v/>
      </c>
      <c r="X74" s="37" t="str">
        <f t="shared" ca="1" si="81"/>
        <v/>
      </c>
      <c r="Y74" s="47" t="str">
        <f t="shared" ca="1" si="6"/>
        <v>-</v>
      </c>
      <c r="Z74" s="38" t="str">
        <f t="shared" ca="1" si="60"/>
        <v/>
      </c>
      <c r="AA74" s="37" t="str">
        <f t="shared" ca="1" si="61"/>
        <v/>
      </c>
      <c r="AB74" s="47" t="str">
        <f t="shared" ca="1" si="9"/>
        <v>-</v>
      </c>
      <c r="AC74" s="38" t="str">
        <f t="shared" ca="1" si="62"/>
        <v/>
      </c>
      <c r="AD74" s="37" t="str">
        <f t="shared" ca="1" si="63"/>
        <v/>
      </c>
      <c r="AE74" s="47" t="str">
        <f t="shared" ca="1" si="12"/>
        <v>-</v>
      </c>
      <c r="AF74" s="38" t="str">
        <f t="shared" ca="1" si="64"/>
        <v/>
      </c>
      <c r="AG74" s="37" t="str">
        <f t="shared" ca="1" si="65"/>
        <v/>
      </c>
      <c r="AH74" s="47" t="str">
        <f t="shared" ca="1" si="15"/>
        <v>-</v>
      </c>
      <c r="AI74" s="38" t="str">
        <f t="shared" ca="1" si="66"/>
        <v/>
      </c>
      <c r="AJ74" s="37" t="str">
        <f t="shared" ca="1" si="67"/>
        <v/>
      </c>
      <c r="AK74" s="47" t="str">
        <f t="shared" ca="1" si="18"/>
        <v>-</v>
      </c>
      <c r="AL74" s="38" t="str">
        <f t="shared" ca="1" si="68"/>
        <v/>
      </c>
      <c r="AM74" s="37" t="str">
        <f t="shared" ca="1" si="69"/>
        <v/>
      </c>
      <c r="AN74" s="47" t="str">
        <f t="shared" ca="1" si="21"/>
        <v>-</v>
      </c>
      <c r="AO74" s="38" t="str">
        <f t="shared" ca="1" si="70"/>
        <v/>
      </c>
      <c r="AP74" s="37" t="str">
        <f t="shared" ca="1" si="71"/>
        <v/>
      </c>
      <c r="AQ74" s="47" t="str">
        <f t="shared" ca="1" si="24"/>
        <v>-</v>
      </c>
      <c r="AR74" s="38" t="str">
        <f t="shared" ca="1" si="72"/>
        <v/>
      </c>
      <c r="AS74" s="37" t="str">
        <f t="shared" ca="1" si="73"/>
        <v/>
      </c>
      <c r="AT74" s="47" t="str">
        <f t="shared" ca="1" si="27"/>
        <v>-</v>
      </c>
      <c r="AU74" s="38" t="str">
        <f t="shared" ca="1" si="74"/>
        <v/>
      </c>
      <c r="AV74" s="37" t="str">
        <f t="shared" ca="1" si="75"/>
        <v/>
      </c>
      <c r="AW74" s="47" t="str">
        <f t="shared" ca="1" si="30"/>
        <v>-</v>
      </c>
      <c r="AX74" s="38" t="str">
        <f t="shared" ca="1" si="76"/>
        <v/>
      </c>
      <c r="AY74" s="37" t="str">
        <f t="shared" ca="1" si="77"/>
        <v/>
      </c>
      <c r="AZ74" s="47" t="str">
        <f t="shared" ca="1" si="33"/>
        <v>-</v>
      </c>
      <c r="BA74" s="38" t="str">
        <f t="shared" ca="1" si="78"/>
        <v/>
      </c>
      <c r="BB74" s="37" t="str">
        <f t="shared" ca="1" si="79"/>
        <v/>
      </c>
      <c r="BC74" s="47" t="str">
        <f t="shared" ca="1" si="36"/>
        <v>-</v>
      </c>
      <c r="BD74" s="38" t="str">
        <f t="shared" ca="1" si="82"/>
        <v/>
      </c>
      <c r="BE74" s="37" t="str">
        <f t="shared" ca="1" si="83"/>
        <v/>
      </c>
      <c r="BF74" s="47" t="str">
        <f t="shared" ca="1" si="39"/>
        <v>-</v>
      </c>
      <c r="BG74" s="38" t="str">
        <f t="shared" ca="1" si="84"/>
        <v/>
      </c>
      <c r="BH74" s="37" t="str">
        <f t="shared" ca="1" si="85"/>
        <v/>
      </c>
      <c r="BI74" s="47" t="str">
        <f t="shared" ca="1" si="42"/>
        <v>-</v>
      </c>
      <c r="BJ74" s="38" t="str">
        <f t="shared" ca="1" si="86"/>
        <v/>
      </c>
      <c r="BK74" s="37" t="str">
        <f t="shared" ca="1" si="87"/>
        <v/>
      </c>
      <c r="BL74" s="47" t="str">
        <f t="shared" ca="1" si="45"/>
        <v>-</v>
      </c>
      <c r="BN74" s="25">
        <v>67</v>
      </c>
    </row>
    <row r="75" spans="2:66">
      <c r="B75" s="36">
        <v>68</v>
      </c>
      <c r="C75" s="37" t="str">
        <f ca="1">'In-Outputs e falhas'!D79</f>
        <v/>
      </c>
      <c r="D75" s="37" t="str">
        <f ca="1">IF(C75="","",'In-Outputs e falhas'!F79)</f>
        <v/>
      </c>
      <c r="E75" s="38" t="str">
        <f t="shared" ca="1" si="90"/>
        <v/>
      </c>
      <c r="F75" s="37" t="str">
        <f t="shared" ca="1" si="91"/>
        <v/>
      </c>
      <c r="G75" s="47" t="str">
        <f t="shared" ca="1" si="88"/>
        <v>-</v>
      </c>
      <c r="H75" s="37" t="str">
        <f t="shared" ca="1" si="92"/>
        <v/>
      </c>
      <c r="I75" s="37" t="str">
        <f t="shared" ca="1" si="93"/>
        <v/>
      </c>
      <c r="J75" s="47" t="str">
        <f t="shared" ca="1" si="89"/>
        <v>-</v>
      </c>
      <c r="K75" s="38" t="str">
        <f t="shared" ref="K75:K138" ca="1" si="95">IF($C75="","",IF(H75&lt;&gt;"*","-",IF($C75&gt;=L74,$C75,"*")))</f>
        <v/>
      </c>
      <c r="L75" s="37" t="str">
        <f t="shared" ref="L75:L138" ca="1" si="96">IF($C75="","",IF(OR(K75="-",K75="*"),L74,K75+$D75))</f>
        <v/>
      </c>
      <c r="M75" s="47" t="str">
        <f t="shared" ca="1" si="94"/>
        <v>-</v>
      </c>
      <c r="N75" s="38" t="str">
        <f t="shared" ca="1" si="52"/>
        <v/>
      </c>
      <c r="O75" s="37" t="str">
        <f t="shared" ca="1" si="53"/>
        <v/>
      </c>
      <c r="P75" s="47" t="str">
        <f t="shared" ref="P75:P138" ca="1" si="97">IF(N75="*","Passa","-")</f>
        <v>-</v>
      </c>
      <c r="Q75" s="38" t="str">
        <f t="shared" ca="1" si="54"/>
        <v/>
      </c>
      <c r="R75" s="37" t="str">
        <f t="shared" ca="1" si="55"/>
        <v/>
      </c>
      <c r="S75" s="47" t="str">
        <f t="shared" ref="S75:S138" ca="1" si="98">IF(Q75="*","Passa","-")</f>
        <v>-</v>
      </c>
      <c r="T75" s="38" t="str">
        <f t="shared" ca="1" si="56"/>
        <v/>
      </c>
      <c r="U75" s="37" t="str">
        <f t="shared" ca="1" si="57"/>
        <v/>
      </c>
      <c r="V75" s="47" t="str">
        <f t="shared" ref="V75:V138" ca="1" si="99">IF(T75="*","Passa","-")</f>
        <v>-</v>
      </c>
      <c r="W75" s="38" t="str">
        <f t="shared" ca="1" si="80"/>
        <v/>
      </c>
      <c r="X75" s="37" t="str">
        <f t="shared" ca="1" si="81"/>
        <v/>
      </c>
      <c r="Y75" s="47" t="str">
        <f t="shared" ref="Y75:Y138" ca="1" si="100">IF(W75="*","Passa","-")</f>
        <v>-</v>
      </c>
      <c r="Z75" s="38" t="str">
        <f t="shared" ca="1" si="60"/>
        <v/>
      </c>
      <c r="AA75" s="37" t="str">
        <f t="shared" ca="1" si="61"/>
        <v/>
      </c>
      <c r="AB75" s="47" t="str">
        <f t="shared" ref="AB75:AB138" ca="1" si="101">IF(Z75="*","Passa","-")</f>
        <v>-</v>
      </c>
      <c r="AC75" s="38" t="str">
        <f t="shared" ca="1" si="62"/>
        <v/>
      </c>
      <c r="AD75" s="37" t="str">
        <f t="shared" ca="1" si="63"/>
        <v/>
      </c>
      <c r="AE75" s="47" t="str">
        <f t="shared" ref="AE75:AE138" ca="1" si="102">IF(AC75="*","Passa","-")</f>
        <v>-</v>
      </c>
      <c r="AF75" s="38" t="str">
        <f t="shared" ca="1" si="64"/>
        <v/>
      </c>
      <c r="AG75" s="37" t="str">
        <f t="shared" ca="1" si="65"/>
        <v/>
      </c>
      <c r="AH75" s="47" t="str">
        <f t="shared" ref="AH75:AH138" ca="1" si="103">IF(AF75="*","Passa","-")</f>
        <v>-</v>
      </c>
      <c r="AI75" s="38" t="str">
        <f t="shared" ca="1" si="66"/>
        <v/>
      </c>
      <c r="AJ75" s="37" t="str">
        <f t="shared" ca="1" si="67"/>
        <v/>
      </c>
      <c r="AK75" s="47" t="str">
        <f t="shared" ref="AK75:AK138" ca="1" si="104">IF(AI75="*","Passa","-")</f>
        <v>-</v>
      </c>
      <c r="AL75" s="38" t="str">
        <f t="shared" ca="1" si="68"/>
        <v/>
      </c>
      <c r="AM75" s="37" t="str">
        <f t="shared" ca="1" si="69"/>
        <v/>
      </c>
      <c r="AN75" s="47" t="str">
        <f t="shared" ref="AN75:AN138" ca="1" si="105">IF(AL75="*","Passa","-")</f>
        <v>-</v>
      </c>
      <c r="AO75" s="38" t="str">
        <f t="shared" ca="1" si="70"/>
        <v/>
      </c>
      <c r="AP75" s="37" t="str">
        <f t="shared" ca="1" si="71"/>
        <v/>
      </c>
      <c r="AQ75" s="47" t="str">
        <f t="shared" ref="AQ75:AQ138" ca="1" si="106">IF(AO75="*","Passa","-")</f>
        <v>-</v>
      </c>
      <c r="AR75" s="38" t="str">
        <f t="shared" ca="1" si="72"/>
        <v/>
      </c>
      <c r="AS75" s="37" t="str">
        <f t="shared" ca="1" si="73"/>
        <v/>
      </c>
      <c r="AT75" s="47" t="str">
        <f t="shared" ref="AT75:AT138" ca="1" si="107">IF(AR75="*","Passa","-")</f>
        <v>-</v>
      </c>
      <c r="AU75" s="38" t="str">
        <f t="shared" ca="1" si="74"/>
        <v/>
      </c>
      <c r="AV75" s="37" t="str">
        <f t="shared" ca="1" si="75"/>
        <v/>
      </c>
      <c r="AW75" s="47" t="str">
        <f t="shared" ref="AW75:AW138" ca="1" si="108">IF(AU75="*","Passa","-")</f>
        <v>-</v>
      </c>
      <c r="AX75" s="38" t="str">
        <f t="shared" ca="1" si="76"/>
        <v/>
      </c>
      <c r="AY75" s="37" t="str">
        <f t="shared" ca="1" si="77"/>
        <v/>
      </c>
      <c r="AZ75" s="47" t="str">
        <f t="shared" ref="AZ75:AZ138" ca="1" si="109">IF(AX75="*","Passa","-")</f>
        <v>-</v>
      </c>
      <c r="BA75" s="38" t="str">
        <f t="shared" ca="1" si="78"/>
        <v/>
      </c>
      <c r="BB75" s="37" t="str">
        <f t="shared" ca="1" si="79"/>
        <v/>
      </c>
      <c r="BC75" s="47" t="str">
        <f t="shared" ref="BC75:BC138" ca="1" si="110">IF(BA75="*","Passa","-")</f>
        <v>-</v>
      </c>
      <c r="BD75" s="38" t="str">
        <f t="shared" ca="1" si="82"/>
        <v/>
      </c>
      <c r="BE75" s="37" t="str">
        <f t="shared" ca="1" si="83"/>
        <v/>
      </c>
      <c r="BF75" s="47" t="str">
        <f t="shared" ref="BF75:BF138" ca="1" si="111">IF(BD75="*","Passa","-")</f>
        <v>-</v>
      </c>
      <c r="BG75" s="38" t="str">
        <f t="shared" ca="1" si="84"/>
        <v/>
      </c>
      <c r="BH75" s="37" t="str">
        <f t="shared" ca="1" si="85"/>
        <v/>
      </c>
      <c r="BI75" s="47" t="str">
        <f t="shared" ref="BI75:BI138" ca="1" si="112">IF(BG75="*","Passa","-")</f>
        <v>-</v>
      </c>
      <c r="BJ75" s="38" t="str">
        <f t="shared" ca="1" si="86"/>
        <v/>
      </c>
      <c r="BK75" s="37" t="str">
        <f t="shared" ca="1" si="87"/>
        <v/>
      </c>
      <c r="BL75" s="47" t="str">
        <f t="shared" ref="BL75:BL138" ca="1" si="113">IF(BJ75="*","Passa","-")</f>
        <v>-</v>
      </c>
      <c r="BN75" s="25">
        <v>68</v>
      </c>
    </row>
    <row r="76" spans="2:66">
      <c r="B76" s="36">
        <v>69</v>
      </c>
      <c r="C76" s="37" t="str">
        <f ca="1">'In-Outputs e falhas'!D80</f>
        <v/>
      </c>
      <c r="D76" s="37" t="str">
        <f ca="1">IF(C76="","",'In-Outputs e falhas'!F80)</f>
        <v/>
      </c>
      <c r="E76" s="38" t="str">
        <f t="shared" ca="1" si="90"/>
        <v/>
      </c>
      <c r="F76" s="37" t="str">
        <f t="shared" ca="1" si="91"/>
        <v/>
      </c>
      <c r="G76" s="47" t="str">
        <f t="shared" ca="1" si="88"/>
        <v>-</v>
      </c>
      <c r="H76" s="37" t="str">
        <f t="shared" ca="1" si="92"/>
        <v/>
      </c>
      <c r="I76" s="37" t="str">
        <f t="shared" ca="1" si="93"/>
        <v/>
      </c>
      <c r="J76" s="47" t="str">
        <f t="shared" ca="1" si="89"/>
        <v>-</v>
      </c>
      <c r="K76" s="38" t="str">
        <f t="shared" ca="1" si="95"/>
        <v/>
      </c>
      <c r="L76" s="37" t="str">
        <f t="shared" ca="1" si="96"/>
        <v/>
      </c>
      <c r="M76" s="47" t="str">
        <f t="shared" ca="1" si="94"/>
        <v>-</v>
      </c>
      <c r="N76" s="38" t="str">
        <f t="shared" ref="N76:N139" ca="1" si="114">IF($C76="","",IF(K76&lt;&gt;"*","-",IF($C76&gt;=O75,$C76,"*")))</f>
        <v/>
      </c>
      <c r="O76" s="37" t="str">
        <f t="shared" ref="O76:O139" ca="1" si="115">IF($C76="","",IF(OR(N76="-",N76="*"),O75,N76+$D76))</f>
        <v/>
      </c>
      <c r="P76" s="47" t="str">
        <f t="shared" ca="1" si="97"/>
        <v>-</v>
      </c>
      <c r="Q76" s="38" t="str">
        <f t="shared" ref="Q76:Q139" ca="1" si="116">IF($C76="","",IF(N76&lt;&gt;"*","-",IF($C76&gt;=R75,$C76,"*")))</f>
        <v/>
      </c>
      <c r="R76" s="37" t="str">
        <f t="shared" ref="R76:R139" ca="1" si="117">IF($C76="","",IF(OR(Q76="-",Q76="*"),R75,Q76+$D76))</f>
        <v/>
      </c>
      <c r="S76" s="47" t="str">
        <f t="shared" ca="1" si="98"/>
        <v>-</v>
      </c>
      <c r="T76" s="38" t="str">
        <f t="shared" ca="1" si="56"/>
        <v/>
      </c>
      <c r="U76" s="37" t="str">
        <f t="shared" ca="1" si="57"/>
        <v/>
      </c>
      <c r="V76" s="47" t="str">
        <f t="shared" ca="1" si="99"/>
        <v>-</v>
      </c>
      <c r="W76" s="38" t="str">
        <f t="shared" ca="1" si="80"/>
        <v/>
      </c>
      <c r="X76" s="37" t="str">
        <f t="shared" ca="1" si="81"/>
        <v/>
      </c>
      <c r="Y76" s="47" t="str">
        <f t="shared" ca="1" si="100"/>
        <v>-</v>
      </c>
      <c r="Z76" s="38" t="str">
        <f t="shared" ca="1" si="60"/>
        <v/>
      </c>
      <c r="AA76" s="37" t="str">
        <f t="shared" ca="1" si="61"/>
        <v/>
      </c>
      <c r="AB76" s="47" t="str">
        <f t="shared" ca="1" si="101"/>
        <v>-</v>
      </c>
      <c r="AC76" s="38" t="str">
        <f t="shared" ca="1" si="62"/>
        <v/>
      </c>
      <c r="AD76" s="37" t="str">
        <f t="shared" ca="1" si="63"/>
        <v/>
      </c>
      <c r="AE76" s="47" t="str">
        <f t="shared" ca="1" si="102"/>
        <v>-</v>
      </c>
      <c r="AF76" s="38" t="str">
        <f t="shared" ca="1" si="64"/>
        <v/>
      </c>
      <c r="AG76" s="37" t="str">
        <f t="shared" ca="1" si="65"/>
        <v/>
      </c>
      <c r="AH76" s="47" t="str">
        <f t="shared" ca="1" si="103"/>
        <v>-</v>
      </c>
      <c r="AI76" s="38" t="str">
        <f t="shared" ca="1" si="66"/>
        <v/>
      </c>
      <c r="AJ76" s="37" t="str">
        <f t="shared" ca="1" si="67"/>
        <v/>
      </c>
      <c r="AK76" s="47" t="str">
        <f t="shared" ca="1" si="104"/>
        <v>-</v>
      </c>
      <c r="AL76" s="38" t="str">
        <f t="shared" ca="1" si="68"/>
        <v/>
      </c>
      <c r="AM76" s="37" t="str">
        <f t="shared" ca="1" si="69"/>
        <v/>
      </c>
      <c r="AN76" s="47" t="str">
        <f t="shared" ca="1" si="105"/>
        <v>-</v>
      </c>
      <c r="AO76" s="38" t="str">
        <f t="shared" ca="1" si="70"/>
        <v/>
      </c>
      <c r="AP76" s="37" t="str">
        <f t="shared" ca="1" si="71"/>
        <v/>
      </c>
      <c r="AQ76" s="47" t="str">
        <f t="shared" ca="1" si="106"/>
        <v>-</v>
      </c>
      <c r="AR76" s="38" t="str">
        <f t="shared" ca="1" si="72"/>
        <v/>
      </c>
      <c r="AS76" s="37" t="str">
        <f t="shared" ca="1" si="73"/>
        <v/>
      </c>
      <c r="AT76" s="47" t="str">
        <f t="shared" ca="1" si="107"/>
        <v>-</v>
      </c>
      <c r="AU76" s="38" t="str">
        <f t="shared" ca="1" si="74"/>
        <v/>
      </c>
      <c r="AV76" s="37" t="str">
        <f t="shared" ca="1" si="75"/>
        <v/>
      </c>
      <c r="AW76" s="47" t="str">
        <f t="shared" ca="1" si="108"/>
        <v>-</v>
      </c>
      <c r="AX76" s="38" t="str">
        <f t="shared" ca="1" si="76"/>
        <v/>
      </c>
      <c r="AY76" s="37" t="str">
        <f t="shared" ca="1" si="77"/>
        <v/>
      </c>
      <c r="AZ76" s="47" t="str">
        <f t="shared" ca="1" si="109"/>
        <v>-</v>
      </c>
      <c r="BA76" s="38" t="str">
        <f t="shared" ca="1" si="78"/>
        <v/>
      </c>
      <c r="BB76" s="37" t="str">
        <f t="shared" ca="1" si="79"/>
        <v/>
      </c>
      <c r="BC76" s="47" t="str">
        <f t="shared" ca="1" si="110"/>
        <v>-</v>
      </c>
      <c r="BD76" s="38" t="str">
        <f t="shared" ca="1" si="82"/>
        <v/>
      </c>
      <c r="BE76" s="37" t="str">
        <f t="shared" ca="1" si="83"/>
        <v/>
      </c>
      <c r="BF76" s="47" t="str">
        <f t="shared" ca="1" si="111"/>
        <v>-</v>
      </c>
      <c r="BG76" s="38" t="str">
        <f t="shared" ca="1" si="84"/>
        <v/>
      </c>
      <c r="BH76" s="37" t="str">
        <f t="shared" ca="1" si="85"/>
        <v/>
      </c>
      <c r="BI76" s="47" t="str">
        <f t="shared" ca="1" si="112"/>
        <v>-</v>
      </c>
      <c r="BJ76" s="38" t="str">
        <f t="shared" ca="1" si="86"/>
        <v/>
      </c>
      <c r="BK76" s="37" t="str">
        <f t="shared" ca="1" si="87"/>
        <v/>
      </c>
      <c r="BL76" s="47" t="str">
        <f t="shared" ca="1" si="113"/>
        <v>-</v>
      </c>
      <c r="BN76" s="25">
        <v>69</v>
      </c>
    </row>
    <row r="77" spans="2:66">
      <c r="B77" s="36">
        <v>70</v>
      </c>
      <c r="C77" s="37" t="str">
        <f ca="1">'In-Outputs e falhas'!D81</f>
        <v/>
      </c>
      <c r="D77" s="37" t="str">
        <f ca="1">IF(C77="","",'In-Outputs e falhas'!F81)</f>
        <v/>
      </c>
      <c r="E77" s="38" t="str">
        <f t="shared" ca="1" si="90"/>
        <v/>
      </c>
      <c r="F77" s="37" t="str">
        <f t="shared" ca="1" si="91"/>
        <v/>
      </c>
      <c r="G77" s="47" t="str">
        <f t="shared" ca="1" si="88"/>
        <v>-</v>
      </c>
      <c r="H77" s="37" t="str">
        <f t="shared" ca="1" si="92"/>
        <v/>
      </c>
      <c r="I77" s="37" t="str">
        <f t="shared" ca="1" si="93"/>
        <v/>
      </c>
      <c r="J77" s="47" t="str">
        <f t="shared" ca="1" si="89"/>
        <v>-</v>
      </c>
      <c r="K77" s="38" t="str">
        <f t="shared" ca="1" si="95"/>
        <v/>
      </c>
      <c r="L77" s="37" t="str">
        <f t="shared" ca="1" si="96"/>
        <v/>
      </c>
      <c r="M77" s="47" t="str">
        <f t="shared" ca="1" si="94"/>
        <v>-</v>
      </c>
      <c r="N77" s="38" t="str">
        <f t="shared" ca="1" si="114"/>
        <v/>
      </c>
      <c r="O77" s="37" t="str">
        <f t="shared" ca="1" si="115"/>
        <v/>
      </c>
      <c r="P77" s="47" t="str">
        <f t="shared" ca="1" si="97"/>
        <v>-</v>
      </c>
      <c r="Q77" s="38" t="str">
        <f t="shared" ca="1" si="116"/>
        <v/>
      </c>
      <c r="R77" s="37" t="str">
        <f t="shared" ca="1" si="117"/>
        <v/>
      </c>
      <c r="S77" s="47" t="str">
        <f t="shared" ca="1" si="98"/>
        <v>-</v>
      </c>
      <c r="T77" s="38" t="str">
        <f t="shared" ref="T77:T140" ca="1" si="118">IF($C77="","",IF(Q77&lt;&gt;"*","-",IF($C77&gt;=U76,$C77,"*")))</f>
        <v/>
      </c>
      <c r="U77" s="37" t="str">
        <f t="shared" ref="U77:U140" ca="1" si="119">IF($C77="","",IF(OR(T77="-",T77="*"),U76,T77+$D77))</f>
        <v/>
      </c>
      <c r="V77" s="47" t="str">
        <f t="shared" ca="1" si="99"/>
        <v>-</v>
      </c>
      <c r="W77" s="38" t="str">
        <f t="shared" ca="1" si="80"/>
        <v/>
      </c>
      <c r="X77" s="37" t="str">
        <f t="shared" ca="1" si="81"/>
        <v/>
      </c>
      <c r="Y77" s="47" t="str">
        <f t="shared" ca="1" si="100"/>
        <v>-</v>
      </c>
      <c r="Z77" s="38" t="str">
        <f t="shared" ca="1" si="60"/>
        <v/>
      </c>
      <c r="AA77" s="37" t="str">
        <f t="shared" ca="1" si="61"/>
        <v/>
      </c>
      <c r="AB77" s="47" t="str">
        <f t="shared" ca="1" si="101"/>
        <v>-</v>
      </c>
      <c r="AC77" s="38" t="str">
        <f t="shared" ca="1" si="62"/>
        <v/>
      </c>
      <c r="AD77" s="37" t="str">
        <f t="shared" ca="1" si="63"/>
        <v/>
      </c>
      <c r="AE77" s="47" t="str">
        <f t="shared" ca="1" si="102"/>
        <v>-</v>
      </c>
      <c r="AF77" s="38" t="str">
        <f t="shared" ca="1" si="64"/>
        <v/>
      </c>
      <c r="AG77" s="37" t="str">
        <f t="shared" ca="1" si="65"/>
        <v/>
      </c>
      <c r="AH77" s="47" t="str">
        <f t="shared" ca="1" si="103"/>
        <v>-</v>
      </c>
      <c r="AI77" s="38" t="str">
        <f t="shared" ca="1" si="66"/>
        <v/>
      </c>
      <c r="AJ77" s="37" t="str">
        <f t="shared" ca="1" si="67"/>
        <v/>
      </c>
      <c r="AK77" s="47" t="str">
        <f t="shared" ca="1" si="104"/>
        <v>-</v>
      </c>
      <c r="AL77" s="38" t="str">
        <f t="shared" ca="1" si="68"/>
        <v/>
      </c>
      <c r="AM77" s="37" t="str">
        <f t="shared" ca="1" si="69"/>
        <v/>
      </c>
      <c r="AN77" s="47" t="str">
        <f t="shared" ca="1" si="105"/>
        <v>-</v>
      </c>
      <c r="AO77" s="38" t="str">
        <f t="shared" ca="1" si="70"/>
        <v/>
      </c>
      <c r="AP77" s="37" t="str">
        <f t="shared" ca="1" si="71"/>
        <v/>
      </c>
      <c r="AQ77" s="47" t="str">
        <f t="shared" ca="1" si="106"/>
        <v>-</v>
      </c>
      <c r="AR77" s="38" t="str">
        <f t="shared" ca="1" si="72"/>
        <v/>
      </c>
      <c r="AS77" s="37" t="str">
        <f t="shared" ca="1" si="73"/>
        <v/>
      </c>
      <c r="AT77" s="47" t="str">
        <f t="shared" ca="1" si="107"/>
        <v>-</v>
      </c>
      <c r="AU77" s="38" t="str">
        <f t="shared" ca="1" si="74"/>
        <v/>
      </c>
      <c r="AV77" s="37" t="str">
        <f t="shared" ca="1" si="75"/>
        <v/>
      </c>
      <c r="AW77" s="47" t="str">
        <f t="shared" ca="1" si="108"/>
        <v>-</v>
      </c>
      <c r="AX77" s="38" t="str">
        <f t="shared" ca="1" si="76"/>
        <v/>
      </c>
      <c r="AY77" s="37" t="str">
        <f t="shared" ca="1" si="77"/>
        <v/>
      </c>
      <c r="AZ77" s="47" t="str">
        <f t="shared" ca="1" si="109"/>
        <v>-</v>
      </c>
      <c r="BA77" s="38" t="str">
        <f t="shared" ca="1" si="78"/>
        <v/>
      </c>
      <c r="BB77" s="37" t="str">
        <f t="shared" ca="1" si="79"/>
        <v/>
      </c>
      <c r="BC77" s="47" t="str">
        <f t="shared" ca="1" si="110"/>
        <v>-</v>
      </c>
      <c r="BD77" s="38" t="str">
        <f t="shared" ca="1" si="82"/>
        <v/>
      </c>
      <c r="BE77" s="37" t="str">
        <f t="shared" ca="1" si="83"/>
        <v/>
      </c>
      <c r="BF77" s="47" t="str">
        <f t="shared" ca="1" si="111"/>
        <v>-</v>
      </c>
      <c r="BG77" s="38" t="str">
        <f t="shared" ca="1" si="84"/>
        <v/>
      </c>
      <c r="BH77" s="37" t="str">
        <f t="shared" ca="1" si="85"/>
        <v/>
      </c>
      <c r="BI77" s="47" t="str">
        <f t="shared" ca="1" si="112"/>
        <v>-</v>
      </c>
      <c r="BJ77" s="38" t="str">
        <f t="shared" ca="1" si="86"/>
        <v/>
      </c>
      <c r="BK77" s="37" t="str">
        <f t="shared" ca="1" si="87"/>
        <v/>
      </c>
      <c r="BL77" s="47" t="str">
        <f t="shared" ca="1" si="113"/>
        <v>-</v>
      </c>
      <c r="BN77" s="25">
        <v>70</v>
      </c>
    </row>
    <row r="78" spans="2:66">
      <c r="B78" s="36">
        <v>71</v>
      </c>
      <c r="C78" s="37" t="str">
        <f ca="1">'In-Outputs e falhas'!D82</f>
        <v/>
      </c>
      <c r="D78" s="37" t="str">
        <f ca="1">IF(C78="","",'In-Outputs e falhas'!F82)</f>
        <v/>
      </c>
      <c r="E78" s="38" t="str">
        <f t="shared" ca="1" si="90"/>
        <v/>
      </c>
      <c r="F78" s="37" t="str">
        <f t="shared" ca="1" si="91"/>
        <v/>
      </c>
      <c r="G78" s="47" t="str">
        <f t="shared" ca="1" si="88"/>
        <v>-</v>
      </c>
      <c r="H78" s="37" t="str">
        <f t="shared" ca="1" si="92"/>
        <v/>
      </c>
      <c r="I78" s="37" t="str">
        <f t="shared" ca="1" si="93"/>
        <v/>
      </c>
      <c r="J78" s="47" t="str">
        <f t="shared" ca="1" si="89"/>
        <v>-</v>
      </c>
      <c r="K78" s="38" t="str">
        <f t="shared" ca="1" si="95"/>
        <v/>
      </c>
      <c r="L78" s="37" t="str">
        <f t="shared" ca="1" si="96"/>
        <v/>
      </c>
      <c r="M78" s="47" t="str">
        <f t="shared" ca="1" si="94"/>
        <v>-</v>
      </c>
      <c r="N78" s="38" t="str">
        <f t="shared" ca="1" si="114"/>
        <v/>
      </c>
      <c r="O78" s="37" t="str">
        <f t="shared" ca="1" si="115"/>
        <v/>
      </c>
      <c r="P78" s="47" t="str">
        <f t="shared" ca="1" si="97"/>
        <v>-</v>
      </c>
      <c r="Q78" s="38" t="str">
        <f t="shared" ca="1" si="116"/>
        <v/>
      </c>
      <c r="R78" s="37" t="str">
        <f t="shared" ca="1" si="117"/>
        <v/>
      </c>
      <c r="S78" s="47" t="str">
        <f t="shared" ca="1" si="98"/>
        <v>-</v>
      </c>
      <c r="T78" s="38" t="str">
        <f t="shared" ca="1" si="118"/>
        <v/>
      </c>
      <c r="U78" s="37" t="str">
        <f t="shared" ca="1" si="119"/>
        <v/>
      </c>
      <c r="V78" s="47" t="str">
        <f t="shared" ca="1" si="99"/>
        <v>-</v>
      </c>
      <c r="W78" s="38" t="str">
        <f t="shared" ca="1" si="80"/>
        <v/>
      </c>
      <c r="X78" s="37" t="str">
        <f t="shared" ca="1" si="81"/>
        <v/>
      </c>
      <c r="Y78" s="47" t="str">
        <f t="shared" ca="1" si="100"/>
        <v>-</v>
      </c>
      <c r="Z78" s="38" t="str">
        <f t="shared" ca="1" si="60"/>
        <v/>
      </c>
      <c r="AA78" s="37" t="str">
        <f t="shared" ca="1" si="61"/>
        <v/>
      </c>
      <c r="AB78" s="47" t="str">
        <f t="shared" ca="1" si="101"/>
        <v>-</v>
      </c>
      <c r="AC78" s="38" t="str">
        <f t="shared" ca="1" si="62"/>
        <v/>
      </c>
      <c r="AD78" s="37" t="str">
        <f t="shared" ca="1" si="63"/>
        <v/>
      </c>
      <c r="AE78" s="47" t="str">
        <f t="shared" ca="1" si="102"/>
        <v>-</v>
      </c>
      <c r="AF78" s="38" t="str">
        <f t="shared" ca="1" si="64"/>
        <v/>
      </c>
      <c r="AG78" s="37" t="str">
        <f t="shared" ca="1" si="65"/>
        <v/>
      </c>
      <c r="AH78" s="47" t="str">
        <f t="shared" ca="1" si="103"/>
        <v>-</v>
      </c>
      <c r="AI78" s="38" t="str">
        <f t="shared" ca="1" si="66"/>
        <v/>
      </c>
      <c r="AJ78" s="37" t="str">
        <f t="shared" ca="1" si="67"/>
        <v/>
      </c>
      <c r="AK78" s="47" t="str">
        <f t="shared" ca="1" si="104"/>
        <v>-</v>
      </c>
      <c r="AL78" s="38" t="str">
        <f t="shared" ca="1" si="68"/>
        <v/>
      </c>
      <c r="AM78" s="37" t="str">
        <f t="shared" ca="1" si="69"/>
        <v/>
      </c>
      <c r="AN78" s="47" t="str">
        <f t="shared" ca="1" si="105"/>
        <v>-</v>
      </c>
      <c r="AO78" s="38" t="str">
        <f t="shared" ca="1" si="70"/>
        <v/>
      </c>
      <c r="AP78" s="37" t="str">
        <f t="shared" ca="1" si="71"/>
        <v/>
      </c>
      <c r="AQ78" s="47" t="str">
        <f t="shared" ca="1" si="106"/>
        <v>-</v>
      </c>
      <c r="AR78" s="38" t="str">
        <f t="shared" ca="1" si="72"/>
        <v/>
      </c>
      <c r="AS78" s="37" t="str">
        <f t="shared" ca="1" si="73"/>
        <v/>
      </c>
      <c r="AT78" s="47" t="str">
        <f t="shared" ca="1" si="107"/>
        <v>-</v>
      </c>
      <c r="AU78" s="38" t="str">
        <f t="shared" ca="1" si="74"/>
        <v/>
      </c>
      <c r="AV78" s="37" t="str">
        <f t="shared" ca="1" si="75"/>
        <v/>
      </c>
      <c r="AW78" s="47" t="str">
        <f t="shared" ca="1" si="108"/>
        <v>-</v>
      </c>
      <c r="AX78" s="38" t="str">
        <f t="shared" ca="1" si="76"/>
        <v/>
      </c>
      <c r="AY78" s="37" t="str">
        <f t="shared" ca="1" si="77"/>
        <v/>
      </c>
      <c r="AZ78" s="47" t="str">
        <f t="shared" ca="1" si="109"/>
        <v>-</v>
      </c>
      <c r="BA78" s="38" t="str">
        <f t="shared" ca="1" si="78"/>
        <v/>
      </c>
      <c r="BB78" s="37" t="str">
        <f t="shared" ca="1" si="79"/>
        <v/>
      </c>
      <c r="BC78" s="47" t="str">
        <f t="shared" ca="1" si="110"/>
        <v>-</v>
      </c>
      <c r="BD78" s="38" t="str">
        <f t="shared" ca="1" si="82"/>
        <v/>
      </c>
      <c r="BE78" s="37" t="str">
        <f t="shared" ca="1" si="83"/>
        <v/>
      </c>
      <c r="BF78" s="47" t="str">
        <f t="shared" ca="1" si="111"/>
        <v>-</v>
      </c>
      <c r="BG78" s="38" t="str">
        <f t="shared" ca="1" si="84"/>
        <v/>
      </c>
      <c r="BH78" s="37" t="str">
        <f t="shared" ca="1" si="85"/>
        <v/>
      </c>
      <c r="BI78" s="47" t="str">
        <f t="shared" ca="1" si="112"/>
        <v>-</v>
      </c>
      <c r="BJ78" s="38" t="str">
        <f t="shared" ca="1" si="86"/>
        <v/>
      </c>
      <c r="BK78" s="37" t="str">
        <f t="shared" ca="1" si="87"/>
        <v/>
      </c>
      <c r="BL78" s="47" t="str">
        <f t="shared" ca="1" si="113"/>
        <v>-</v>
      </c>
      <c r="BN78" s="25">
        <v>71</v>
      </c>
    </row>
    <row r="79" spans="2:66">
      <c r="B79" s="36">
        <v>72</v>
      </c>
      <c r="C79" s="37" t="str">
        <f ca="1">'In-Outputs e falhas'!D83</f>
        <v/>
      </c>
      <c r="D79" s="37" t="str">
        <f ca="1">IF(C79="","",'In-Outputs e falhas'!F83)</f>
        <v/>
      </c>
      <c r="E79" s="38" t="str">
        <f t="shared" ca="1" si="90"/>
        <v/>
      </c>
      <c r="F79" s="37" t="str">
        <f t="shared" ca="1" si="91"/>
        <v/>
      </c>
      <c r="G79" s="47" t="str">
        <f t="shared" ca="1" si="88"/>
        <v>-</v>
      </c>
      <c r="H79" s="37" t="str">
        <f t="shared" ca="1" si="92"/>
        <v/>
      </c>
      <c r="I79" s="37" t="str">
        <f t="shared" ca="1" si="93"/>
        <v/>
      </c>
      <c r="J79" s="47" t="str">
        <f t="shared" ca="1" si="89"/>
        <v>-</v>
      </c>
      <c r="K79" s="38" t="str">
        <f t="shared" ca="1" si="95"/>
        <v/>
      </c>
      <c r="L79" s="37" t="str">
        <f t="shared" ca="1" si="96"/>
        <v/>
      </c>
      <c r="M79" s="47" t="str">
        <f t="shared" ca="1" si="94"/>
        <v>-</v>
      </c>
      <c r="N79" s="38" t="str">
        <f t="shared" ca="1" si="114"/>
        <v/>
      </c>
      <c r="O79" s="37" t="str">
        <f t="shared" ca="1" si="115"/>
        <v/>
      </c>
      <c r="P79" s="47" t="str">
        <f t="shared" ca="1" si="97"/>
        <v>-</v>
      </c>
      <c r="Q79" s="38" t="str">
        <f t="shared" ca="1" si="116"/>
        <v/>
      </c>
      <c r="R79" s="37" t="str">
        <f t="shared" ca="1" si="117"/>
        <v/>
      </c>
      <c r="S79" s="47" t="str">
        <f t="shared" ca="1" si="98"/>
        <v>-</v>
      </c>
      <c r="T79" s="38" t="str">
        <f t="shared" ca="1" si="118"/>
        <v/>
      </c>
      <c r="U79" s="37" t="str">
        <f t="shared" ca="1" si="119"/>
        <v/>
      </c>
      <c r="V79" s="47" t="str">
        <f t="shared" ca="1" si="99"/>
        <v>-</v>
      </c>
      <c r="W79" s="38" t="str">
        <f t="shared" ca="1" si="80"/>
        <v/>
      </c>
      <c r="X79" s="37" t="str">
        <f t="shared" ca="1" si="81"/>
        <v/>
      </c>
      <c r="Y79" s="47" t="str">
        <f t="shared" ca="1" si="100"/>
        <v>-</v>
      </c>
      <c r="Z79" s="38" t="str">
        <f t="shared" ref="Z79:Z142" ca="1" si="120">IF($C79="","",IF(W79&lt;&gt;"*","-",IF($C79&gt;=AA78,$C79,"*")))</f>
        <v/>
      </c>
      <c r="AA79" s="37" t="str">
        <f t="shared" ref="AA79:AA142" ca="1" si="121">IF($C79="","",IF(OR(Z79="-",Z79="*"),AA78,Z79+$D79))</f>
        <v/>
      </c>
      <c r="AB79" s="47" t="str">
        <f t="shared" ca="1" si="101"/>
        <v>-</v>
      </c>
      <c r="AC79" s="38" t="str">
        <f t="shared" ca="1" si="62"/>
        <v/>
      </c>
      <c r="AD79" s="37" t="str">
        <f t="shared" ca="1" si="63"/>
        <v/>
      </c>
      <c r="AE79" s="47" t="str">
        <f t="shared" ca="1" si="102"/>
        <v>-</v>
      </c>
      <c r="AF79" s="38" t="str">
        <f t="shared" ca="1" si="64"/>
        <v/>
      </c>
      <c r="AG79" s="37" t="str">
        <f t="shared" ca="1" si="65"/>
        <v/>
      </c>
      <c r="AH79" s="47" t="str">
        <f t="shared" ca="1" si="103"/>
        <v>-</v>
      </c>
      <c r="AI79" s="38" t="str">
        <f t="shared" ca="1" si="66"/>
        <v/>
      </c>
      <c r="AJ79" s="37" t="str">
        <f t="shared" ca="1" si="67"/>
        <v/>
      </c>
      <c r="AK79" s="47" t="str">
        <f t="shared" ca="1" si="104"/>
        <v>-</v>
      </c>
      <c r="AL79" s="38" t="str">
        <f t="shared" ca="1" si="68"/>
        <v/>
      </c>
      <c r="AM79" s="37" t="str">
        <f t="shared" ca="1" si="69"/>
        <v/>
      </c>
      <c r="AN79" s="47" t="str">
        <f t="shared" ca="1" si="105"/>
        <v>-</v>
      </c>
      <c r="AO79" s="38" t="str">
        <f t="shared" ca="1" si="70"/>
        <v/>
      </c>
      <c r="AP79" s="37" t="str">
        <f t="shared" ca="1" si="71"/>
        <v/>
      </c>
      <c r="AQ79" s="47" t="str">
        <f t="shared" ca="1" si="106"/>
        <v>-</v>
      </c>
      <c r="AR79" s="38" t="str">
        <f t="shared" ca="1" si="72"/>
        <v/>
      </c>
      <c r="AS79" s="37" t="str">
        <f t="shared" ca="1" si="73"/>
        <v/>
      </c>
      <c r="AT79" s="47" t="str">
        <f t="shared" ca="1" si="107"/>
        <v>-</v>
      </c>
      <c r="AU79" s="38" t="str">
        <f t="shared" ca="1" si="74"/>
        <v/>
      </c>
      <c r="AV79" s="37" t="str">
        <f t="shared" ca="1" si="75"/>
        <v/>
      </c>
      <c r="AW79" s="47" t="str">
        <f t="shared" ca="1" si="108"/>
        <v>-</v>
      </c>
      <c r="AX79" s="38" t="str">
        <f t="shared" ca="1" si="76"/>
        <v/>
      </c>
      <c r="AY79" s="37" t="str">
        <f t="shared" ca="1" si="77"/>
        <v/>
      </c>
      <c r="AZ79" s="47" t="str">
        <f t="shared" ca="1" si="109"/>
        <v>-</v>
      </c>
      <c r="BA79" s="38" t="str">
        <f t="shared" ca="1" si="78"/>
        <v/>
      </c>
      <c r="BB79" s="37" t="str">
        <f t="shared" ca="1" si="79"/>
        <v/>
      </c>
      <c r="BC79" s="47" t="str">
        <f t="shared" ca="1" si="110"/>
        <v>-</v>
      </c>
      <c r="BD79" s="38" t="str">
        <f t="shared" ca="1" si="82"/>
        <v/>
      </c>
      <c r="BE79" s="37" t="str">
        <f t="shared" ca="1" si="83"/>
        <v/>
      </c>
      <c r="BF79" s="47" t="str">
        <f t="shared" ca="1" si="111"/>
        <v>-</v>
      </c>
      <c r="BG79" s="38" t="str">
        <f t="shared" ca="1" si="84"/>
        <v/>
      </c>
      <c r="BH79" s="37" t="str">
        <f t="shared" ca="1" si="85"/>
        <v/>
      </c>
      <c r="BI79" s="47" t="str">
        <f t="shared" ca="1" si="112"/>
        <v>-</v>
      </c>
      <c r="BJ79" s="38" t="str">
        <f t="shared" ca="1" si="86"/>
        <v/>
      </c>
      <c r="BK79" s="37" t="str">
        <f t="shared" ca="1" si="87"/>
        <v/>
      </c>
      <c r="BL79" s="47" t="str">
        <f t="shared" ca="1" si="113"/>
        <v>-</v>
      </c>
      <c r="BN79" s="25">
        <v>72</v>
      </c>
    </row>
    <row r="80" spans="2:66">
      <c r="B80" s="36">
        <v>73</v>
      </c>
      <c r="C80" s="37" t="str">
        <f ca="1">'In-Outputs e falhas'!D84</f>
        <v/>
      </c>
      <c r="D80" s="37" t="str">
        <f ca="1">IF(C80="","",'In-Outputs e falhas'!F84)</f>
        <v/>
      </c>
      <c r="E80" s="38" t="str">
        <f t="shared" ca="1" si="90"/>
        <v/>
      </c>
      <c r="F80" s="37" t="str">
        <f t="shared" ca="1" si="91"/>
        <v/>
      </c>
      <c r="G80" s="47" t="str">
        <f t="shared" ca="1" si="88"/>
        <v>-</v>
      </c>
      <c r="H80" s="37" t="str">
        <f t="shared" ca="1" si="92"/>
        <v/>
      </c>
      <c r="I80" s="37" t="str">
        <f t="shared" ca="1" si="93"/>
        <v/>
      </c>
      <c r="J80" s="47" t="str">
        <f t="shared" ca="1" si="89"/>
        <v>-</v>
      </c>
      <c r="K80" s="38" t="str">
        <f t="shared" ca="1" si="95"/>
        <v/>
      </c>
      <c r="L80" s="37" t="str">
        <f t="shared" ca="1" si="96"/>
        <v/>
      </c>
      <c r="M80" s="47" t="str">
        <f t="shared" ca="1" si="94"/>
        <v>-</v>
      </c>
      <c r="N80" s="38" t="str">
        <f t="shared" ca="1" si="114"/>
        <v/>
      </c>
      <c r="O80" s="37" t="str">
        <f t="shared" ca="1" si="115"/>
        <v/>
      </c>
      <c r="P80" s="47" t="str">
        <f t="shared" ca="1" si="97"/>
        <v>-</v>
      </c>
      <c r="Q80" s="38" t="str">
        <f t="shared" ca="1" si="116"/>
        <v/>
      </c>
      <c r="R80" s="37" t="str">
        <f t="shared" ca="1" si="117"/>
        <v/>
      </c>
      <c r="S80" s="47" t="str">
        <f t="shared" ca="1" si="98"/>
        <v>-</v>
      </c>
      <c r="T80" s="38" t="str">
        <f t="shared" ca="1" si="118"/>
        <v/>
      </c>
      <c r="U80" s="37" t="str">
        <f t="shared" ca="1" si="119"/>
        <v/>
      </c>
      <c r="V80" s="47" t="str">
        <f t="shared" ca="1" si="99"/>
        <v>-</v>
      </c>
      <c r="W80" s="38" t="str">
        <f t="shared" ca="1" si="80"/>
        <v/>
      </c>
      <c r="X80" s="37" t="str">
        <f t="shared" ca="1" si="81"/>
        <v/>
      </c>
      <c r="Y80" s="47" t="str">
        <f t="shared" ca="1" si="100"/>
        <v>-</v>
      </c>
      <c r="Z80" s="38" t="str">
        <f t="shared" ca="1" si="120"/>
        <v/>
      </c>
      <c r="AA80" s="37" t="str">
        <f t="shared" ca="1" si="121"/>
        <v/>
      </c>
      <c r="AB80" s="47" t="str">
        <f t="shared" ca="1" si="101"/>
        <v>-</v>
      </c>
      <c r="AC80" s="38" t="str">
        <f t="shared" ref="AC80:AC143" ca="1" si="122">IF($C80="","",IF(Z80&lt;&gt;"*","-",IF($C80&gt;=AD79,$C80,"*")))</f>
        <v/>
      </c>
      <c r="AD80" s="37" t="str">
        <f t="shared" ref="AD80:AD143" ca="1" si="123">IF($C80="","",IF(OR(AC80="-",AC80="*"),AD79,AC80+$D80))</f>
        <v/>
      </c>
      <c r="AE80" s="47" t="str">
        <f t="shared" ca="1" si="102"/>
        <v>-</v>
      </c>
      <c r="AF80" s="38" t="str">
        <f t="shared" ca="1" si="64"/>
        <v/>
      </c>
      <c r="AG80" s="37" t="str">
        <f t="shared" ca="1" si="65"/>
        <v/>
      </c>
      <c r="AH80" s="47" t="str">
        <f t="shared" ca="1" si="103"/>
        <v>-</v>
      </c>
      <c r="AI80" s="38" t="str">
        <f t="shared" ca="1" si="66"/>
        <v/>
      </c>
      <c r="AJ80" s="37" t="str">
        <f t="shared" ca="1" si="67"/>
        <v/>
      </c>
      <c r="AK80" s="47" t="str">
        <f t="shared" ca="1" si="104"/>
        <v>-</v>
      </c>
      <c r="AL80" s="38" t="str">
        <f t="shared" ca="1" si="68"/>
        <v/>
      </c>
      <c r="AM80" s="37" t="str">
        <f t="shared" ca="1" si="69"/>
        <v/>
      </c>
      <c r="AN80" s="47" t="str">
        <f t="shared" ca="1" si="105"/>
        <v>-</v>
      </c>
      <c r="AO80" s="38" t="str">
        <f t="shared" ca="1" si="70"/>
        <v/>
      </c>
      <c r="AP80" s="37" t="str">
        <f t="shared" ca="1" si="71"/>
        <v/>
      </c>
      <c r="AQ80" s="47" t="str">
        <f t="shared" ca="1" si="106"/>
        <v>-</v>
      </c>
      <c r="AR80" s="38" t="str">
        <f t="shared" ca="1" si="72"/>
        <v/>
      </c>
      <c r="AS80" s="37" t="str">
        <f t="shared" ca="1" si="73"/>
        <v/>
      </c>
      <c r="AT80" s="47" t="str">
        <f t="shared" ca="1" si="107"/>
        <v>-</v>
      </c>
      <c r="AU80" s="38" t="str">
        <f t="shared" ca="1" si="74"/>
        <v/>
      </c>
      <c r="AV80" s="37" t="str">
        <f t="shared" ca="1" si="75"/>
        <v/>
      </c>
      <c r="AW80" s="47" t="str">
        <f t="shared" ca="1" si="108"/>
        <v>-</v>
      </c>
      <c r="AX80" s="38" t="str">
        <f t="shared" ca="1" si="76"/>
        <v/>
      </c>
      <c r="AY80" s="37" t="str">
        <f t="shared" ca="1" si="77"/>
        <v/>
      </c>
      <c r="AZ80" s="47" t="str">
        <f t="shared" ca="1" si="109"/>
        <v>-</v>
      </c>
      <c r="BA80" s="38" t="str">
        <f t="shared" ca="1" si="78"/>
        <v/>
      </c>
      <c r="BB80" s="37" t="str">
        <f t="shared" ca="1" si="79"/>
        <v/>
      </c>
      <c r="BC80" s="47" t="str">
        <f t="shared" ca="1" si="110"/>
        <v>-</v>
      </c>
      <c r="BD80" s="38" t="str">
        <f t="shared" ca="1" si="82"/>
        <v/>
      </c>
      <c r="BE80" s="37" t="str">
        <f t="shared" ca="1" si="83"/>
        <v/>
      </c>
      <c r="BF80" s="47" t="str">
        <f t="shared" ca="1" si="111"/>
        <v>-</v>
      </c>
      <c r="BG80" s="38" t="str">
        <f t="shared" ca="1" si="84"/>
        <v/>
      </c>
      <c r="BH80" s="37" t="str">
        <f t="shared" ca="1" si="85"/>
        <v/>
      </c>
      <c r="BI80" s="47" t="str">
        <f t="shared" ca="1" si="112"/>
        <v>-</v>
      </c>
      <c r="BJ80" s="38" t="str">
        <f t="shared" ca="1" si="86"/>
        <v/>
      </c>
      <c r="BK80" s="37" t="str">
        <f t="shared" ca="1" si="87"/>
        <v/>
      </c>
      <c r="BL80" s="47" t="str">
        <f t="shared" ca="1" si="113"/>
        <v>-</v>
      </c>
      <c r="BN80" s="25">
        <v>73</v>
      </c>
    </row>
    <row r="81" spans="2:66">
      <c r="B81" s="36">
        <v>74</v>
      </c>
      <c r="C81" s="37" t="str">
        <f ca="1">'In-Outputs e falhas'!D85</f>
        <v/>
      </c>
      <c r="D81" s="37" t="str">
        <f ca="1">IF(C81="","",'In-Outputs e falhas'!F85)</f>
        <v/>
      </c>
      <c r="E81" s="38" t="str">
        <f t="shared" ca="1" si="90"/>
        <v/>
      </c>
      <c r="F81" s="37" t="str">
        <f t="shared" ca="1" si="91"/>
        <v/>
      </c>
      <c r="G81" s="47" t="str">
        <f t="shared" ca="1" si="88"/>
        <v>-</v>
      </c>
      <c r="H81" s="37" t="str">
        <f t="shared" ca="1" si="92"/>
        <v/>
      </c>
      <c r="I81" s="37" t="str">
        <f t="shared" ca="1" si="93"/>
        <v/>
      </c>
      <c r="J81" s="47" t="str">
        <f t="shared" ca="1" si="89"/>
        <v>-</v>
      </c>
      <c r="K81" s="38" t="str">
        <f t="shared" ca="1" si="95"/>
        <v/>
      </c>
      <c r="L81" s="37" t="str">
        <f t="shared" ca="1" si="96"/>
        <v/>
      </c>
      <c r="M81" s="47" t="str">
        <f t="shared" ca="1" si="94"/>
        <v>-</v>
      </c>
      <c r="N81" s="38" t="str">
        <f t="shared" ca="1" si="114"/>
        <v/>
      </c>
      <c r="O81" s="37" t="str">
        <f t="shared" ca="1" si="115"/>
        <v/>
      </c>
      <c r="P81" s="47" t="str">
        <f t="shared" ca="1" si="97"/>
        <v>-</v>
      </c>
      <c r="Q81" s="38" t="str">
        <f t="shared" ca="1" si="116"/>
        <v/>
      </c>
      <c r="R81" s="37" t="str">
        <f t="shared" ca="1" si="117"/>
        <v/>
      </c>
      <c r="S81" s="47" t="str">
        <f t="shared" ca="1" si="98"/>
        <v>-</v>
      </c>
      <c r="T81" s="38" t="str">
        <f t="shared" ca="1" si="118"/>
        <v/>
      </c>
      <c r="U81" s="37" t="str">
        <f t="shared" ca="1" si="119"/>
        <v/>
      </c>
      <c r="V81" s="47" t="str">
        <f t="shared" ca="1" si="99"/>
        <v>-</v>
      </c>
      <c r="W81" s="38" t="str">
        <f t="shared" ca="1" si="80"/>
        <v/>
      </c>
      <c r="X81" s="37" t="str">
        <f t="shared" ca="1" si="81"/>
        <v/>
      </c>
      <c r="Y81" s="47" t="str">
        <f t="shared" ca="1" si="100"/>
        <v>-</v>
      </c>
      <c r="Z81" s="38" t="str">
        <f t="shared" ca="1" si="120"/>
        <v/>
      </c>
      <c r="AA81" s="37" t="str">
        <f t="shared" ca="1" si="121"/>
        <v/>
      </c>
      <c r="AB81" s="47" t="str">
        <f t="shared" ca="1" si="101"/>
        <v>-</v>
      </c>
      <c r="AC81" s="38" t="str">
        <f t="shared" ca="1" si="122"/>
        <v/>
      </c>
      <c r="AD81" s="37" t="str">
        <f t="shared" ca="1" si="123"/>
        <v/>
      </c>
      <c r="AE81" s="47" t="str">
        <f t="shared" ca="1" si="102"/>
        <v>-</v>
      </c>
      <c r="AF81" s="38" t="str">
        <f t="shared" ref="AF81:AF144" ca="1" si="124">IF($C81="","",IF(AC81&lt;&gt;"*","-",IF($C81&gt;=AG80,$C81,"*")))</f>
        <v/>
      </c>
      <c r="AG81" s="37" t="str">
        <f t="shared" ref="AG81:AG144" ca="1" si="125">IF($C81="","",IF(OR(AF81="-",AF81="*"),AG80,AF81+$D81))</f>
        <v/>
      </c>
      <c r="AH81" s="47" t="str">
        <f t="shared" ca="1" si="103"/>
        <v>-</v>
      </c>
      <c r="AI81" s="38" t="str">
        <f t="shared" ca="1" si="66"/>
        <v/>
      </c>
      <c r="AJ81" s="37" t="str">
        <f t="shared" ca="1" si="67"/>
        <v/>
      </c>
      <c r="AK81" s="47" t="str">
        <f t="shared" ca="1" si="104"/>
        <v>-</v>
      </c>
      <c r="AL81" s="38" t="str">
        <f t="shared" ca="1" si="68"/>
        <v/>
      </c>
      <c r="AM81" s="37" t="str">
        <f t="shared" ca="1" si="69"/>
        <v/>
      </c>
      <c r="AN81" s="47" t="str">
        <f t="shared" ca="1" si="105"/>
        <v>-</v>
      </c>
      <c r="AO81" s="38" t="str">
        <f t="shared" ca="1" si="70"/>
        <v/>
      </c>
      <c r="AP81" s="37" t="str">
        <f t="shared" ca="1" si="71"/>
        <v/>
      </c>
      <c r="AQ81" s="47" t="str">
        <f t="shared" ca="1" si="106"/>
        <v>-</v>
      </c>
      <c r="AR81" s="38" t="str">
        <f t="shared" ca="1" si="72"/>
        <v/>
      </c>
      <c r="AS81" s="37" t="str">
        <f t="shared" ca="1" si="73"/>
        <v/>
      </c>
      <c r="AT81" s="47" t="str">
        <f t="shared" ca="1" si="107"/>
        <v>-</v>
      </c>
      <c r="AU81" s="38" t="str">
        <f t="shared" ca="1" si="74"/>
        <v/>
      </c>
      <c r="AV81" s="37" t="str">
        <f t="shared" ca="1" si="75"/>
        <v/>
      </c>
      <c r="AW81" s="47" t="str">
        <f t="shared" ca="1" si="108"/>
        <v>-</v>
      </c>
      <c r="AX81" s="38" t="str">
        <f t="shared" ca="1" si="76"/>
        <v/>
      </c>
      <c r="AY81" s="37" t="str">
        <f t="shared" ca="1" si="77"/>
        <v/>
      </c>
      <c r="AZ81" s="47" t="str">
        <f t="shared" ca="1" si="109"/>
        <v>-</v>
      </c>
      <c r="BA81" s="38" t="str">
        <f t="shared" ca="1" si="78"/>
        <v/>
      </c>
      <c r="BB81" s="37" t="str">
        <f t="shared" ca="1" si="79"/>
        <v/>
      </c>
      <c r="BC81" s="47" t="str">
        <f t="shared" ca="1" si="110"/>
        <v>-</v>
      </c>
      <c r="BD81" s="38" t="str">
        <f t="shared" ca="1" si="82"/>
        <v/>
      </c>
      <c r="BE81" s="37" t="str">
        <f t="shared" ca="1" si="83"/>
        <v/>
      </c>
      <c r="BF81" s="47" t="str">
        <f t="shared" ca="1" si="111"/>
        <v>-</v>
      </c>
      <c r="BG81" s="38" t="str">
        <f t="shared" ca="1" si="84"/>
        <v/>
      </c>
      <c r="BH81" s="37" t="str">
        <f t="shared" ca="1" si="85"/>
        <v/>
      </c>
      <c r="BI81" s="47" t="str">
        <f t="shared" ca="1" si="112"/>
        <v>-</v>
      </c>
      <c r="BJ81" s="38" t="str">
        <f t="shared" ca="1" si="86"/>
        <v/>
      </c>
      <c r="BK81" s="37" t="str">
        <f t="shared" ca="1" si="87"/>
        <v/>
      </c>
      <c r="BL81" s="47" t="str">
        <f t="shared" ca="1" si="113"/>
        <v>-</v>
      </c>
      <c r="BN81" s="25">
        <v>74</v>
      </c>
    </row>
    <row r="82" spans="2:66">
      <c r="B82" s="36">
        <v>75</v>
      </c>
      <c r="C82" s="37" t="str">
        <f ca="1">'In-Outputs e falhas'!D86</f>
        <v/>
      </c>
      <c r="D82" s="37" t="str">
        <f ca="1">IF(C82="","",'In-Outputs e falhas'!F86)</f>
        <v/>
      </c>
      <c r="E82" s="38" t="str">
        <f t="shared" ca="1" si="90"/>
        <v/>
      </c>
      <c r="F82" s="37" t="str">
        <f t="shared" ca="1" si="91"/>
        <v/>
      </c>
      <c r="G82" s="47" t="str">
        <f t="shared" ca="1" si="88"/>
        <v>-</v>
      </c>
      <c r="H82" s="37" t="str">
        <f t="shared" ca="1" si="92"/>
        <v/>
      </c>
      <c r="I82" s="37" t="str">
        <f t="shared" ca="1" si="93"/>
        <v/>
      </c>
      <c r="J82" s="47" t="str">
        <f t="shared" ca="1" si="89"/>
        <v>-</v>
      </c>
      <c r="K82" s="38" t="str">
        <f t="shared" ca="1" si="95"/>
        <v/>
      </c>
      <c r="L82" s="37" t="str">
        <f t="shared" ca="1" si="96"/>
        <v/>
      </c>
      <c r="M82" s="47" t="str">
        <f t="shared" ca="1" si="94"/>
        <v>-</v>
      </c>
      <c r="N82" s="38" t="str">
        <f t="shared" ca="1" si="114"/>
        <v/>
      </c>
      <c r="O82" s="37" t="str">
        <f t="shared" ca="1" si="115"/>
        <v/>
      </c>
      <c r="P82" s="47" t="str">
        <f t="shared" ca="1" si="97"/>
        <v>-</v>
      </c>
      <c r="Q82" s="38" t="str">
        <f t="shared" ca="1" si="116"/>
        <v/>
      </c>
      <c r="R82" s="37" t="str">
        <f t="shared" ca="1" si="117"/>
        <v/>
      </c>
      <c r="S82" s="47" t="str">
        <f t="shared" ca="1" si="98"/>
        <v>-</v>
      </c>
      <c r="T82" s="38" t="str">
        <f t="shared" ca="1" si="118"/>
        <v/>
      </c>
      <c r="U82" s="37" t="str">
        <f t="shared" ca="1" si="119"/>
        <v/>
      </c>
      <c r="V82" s="47" t="str">
        <f t="shared" ca="1" si="99"/>
        <v>-</v>
      </c>
      <c r="W82" s="38" t="str">
        <f t="shared" ca="1" si="80"/>
        <v/>
      </c>
      <c r="X82" s="37" t="str">
        <f t="shared" ca="1" si="81"/>
        <v/>
      </c>
      <c r="Y82" s="47" t="str">
        <f t="shared" ca="1" si="100"/>
        <v>-</v>
      </c>
      <c r="Z82" s="38" t="str">
        <f t="shared" ca="1" si="120"/>
        <v/>
      </c>
      <c r="AA82" s="37" t="str">
        <f t="shared" ca="1" si="121"/>
        <v/>
      </c>
      <c r="AB82" s="47" t="str">
        <f t="shared" ca="1" si="101"/>
        <v>-</v>
      </c>
      <c r="AC82" s="38" t="str">
        <f t="shared" ca="1" si="122"/>
        <v/>
      </c>
      <c r="AD82" s="37" t="str">
        <f t="shared" ca="1" si="123"/>
        <v/>
      </c>
      <c r="AE82" s="47" t="str">
        <f t="shared" ca="1" si="102"/>
        <v>-</v>
      </c>
      <c r="AF82" s="38" t="str">
        <f t="shared" ca="1" si="124"/>
        <v/>
      </c>
      <c r="AG82" s="37" t="str">
        <f t="shared" ca="1" si="125"/>
        <v/>
      </c>
      <c r="AH82" s="47" t="str">
        <f t="shared" ca="1" si="103"/>
        <v>-</v>
      </c>
      <c r="AI82" s="38" t="str">
        <f t="shared" ref="AI82:AI145" ca="1" si="126">IF($C82="","",IF(AF82&lt;&gt;"*","-",IF($C82&gt;=AJ81,$C82,"*")))</f>
        <v/>
      </c>
      <c r="AJ82" s="37" t="str">
        <f t="shared" ref="AJ82:AJ145" ca="1" si="127">IF($C82="","",IF(OR(AI82="-",AI82="*"),AJ81,AI82+$D82))</f>
        <v/>
      </c>
      <c r="AK82" s="47" t="str">
        <f t="shared" ca="1" si="104"/>
        <v>-</v>
      </c>
      <c r="AL82" s="38" t="str">
        <f t="shared" ca="1" si="68"/>
        <v/>
      </c>
      <c r="AM82" s="37" t="str">
        <f t="shared" ca="1" si="69"/>
        <v/>
      </c>
      <c r="AN82" s="47" t="str">
        <f t="shared" ca="1" si="105"/>
        <v>-</v>
      </c>
      <c r="AO82" s="38" t="str">
        <f t="shared" ca="1" si="70"/>
        <v/>
      </c>
      <c r="AP82" s="37" t="str">
        <f t="shared" ca="1" si="71"/>
        <v/>
      </c>
      <c r="AQ82" s="47" t="str">
        <f t="shared" ca="1" si="106"/>
        <v>-</v>
      </c>
      <c r="AR82" s="38" t="str">
        <f t="shared" ca="1" si="72"/>
        <v/>
      </c>
      <c r="AS82" s="37" t="str">
        <f t="shared" ca="1" si="73"/>
        <v/>
      </c>
      <c r="AT82" s="47" t="str">
        <f t="shared" ca="1" si="107"/>
        <v>-</v>
      </c>
      <c r="AU82" s="38" t="str">
        <f t="shared" ca="1" si="74"/>
        <v/>
      </c>
      <c r="AV82" s="37" t="str">
        <f t="shared" ca="1" si="75"/>
        <v/>
      </c>
      <c r="AW82" s="47" t="str">
        <f t="shared" ca="1" si="108"/>
        <v>-</v>
      </c>
      <c r="AX82" s="38" t="str">
        <f t="shared" ca="1" si="76"/>
        <v/>
      </c>
      <c r="AY82" s="37" t="str">
        <f t="shared" ca="1" si="77"/>
        <v/>
      </c>
      <c r="AZ82" s="47" t="str">
        <f t="shared" ca="1" si="109"/>
        <v>-</v>
      </c>
      <c r="BA82" s="38" t="str">
        <f t="shared" ca="1" si="78"/>
        <v/>
      </c>
      <c r="BB82" s="37" t="str">
        <f t="shared" ca="1" si="79"/>
        <v/>
      </c>
      <c r="BC82" s="47" t="str">
        <f t="shared" ca="1" si="110"/>
        <v>-</v>
      </c>
      <c r="BD82" s="38" t="str">
        <f t="shared" ca="1" si="82"/>
        <v/>
      </c>
      <c r="BE82" s="37" t="str">
        <f t="shared" ca="1" si="83"/>
        <v/>
      </c>
      <c r="BF82" s="47" t="str">
        <f t="shared" ca="1" si="111"/>
        <v>-</v>
      </c>
      <c r="BG82" s="38" t="str">
        <f t="shared" ca="1" si="84"/>
        <v/>
      </c>
      <c r="BH82" s="37" t="str">
        <f t="shared" ca="1" si="85"/>
        <v/>
      </c>
      <c r="BI82" s="47" t="str">
        <f t="shared" ca="1" si="112"/>
        <v>-</v>
      </c>
      <c r="BJ82" s="38" t="str">
        <f t="shared" ca="1" si="86"/>
        <v/>
      </c>
      <c r="BK82" s="37" t="str">
        <f t="shared" ca="1" si="87"/>
        <v/>
      </c>
      <c r="BL82" s="47" t="str">
        <f t="shared" ca="1" si="113"/>
        <v>-</v>
      </c>
      <c r="BN82" s="25">
        <v>75</v>
      </c>
    </row>
    <row r="83" spans="2:66">
      <c r="B83" s="36">
        <v>76</v>
      </c>
      <c r="C83" s="37" t="str">
        <f ca="1">'In-Outputs e falhas'!D87</f>
        <v/>
      </c>
      <c r="D83" s="37" t="str">
        <f ca="1">IF(C83="","",'In-Outputs e falhas'!F87)</f>
        <v/>
      </c>
      <c r="E83" s="38" t="str">
        <f t="shared" ca="1" si="90"/>
        <v/>
      </c>
      <c r="F83" s="37" t="str">
        <f t="shared" ca="1" si="91"/>
        <v/>
      </c>
      <c r="G83" s="47" t="str">
        <f t="shared" ca="1" si="88"/>
        <v>-</v>
      </c>
      <c r="H83" s="37" t="str">
        <f t="shared" ca="1" si="92"/>
        <v/>
      </c>
      <c r="I83" s="37" t="str">
        <f t="shared" ca="1" si="93"/>
        <v/>
      </c>
      <c r="J83" s="47" t="str">
        <f t="shared" ca="1" si="89"/>
        <v>-</v>
      </c>
      <c r="K83" s="38" t="str">
        <f t="shared" ca="1" si="95"/>
        <v/>
      </c>
      <c r="L83" s="37" t="str">
        <f t="shared" ca="1" si="96"/>
        <v/>
      </c>
      <c r="M83" s="47" t="str">
        <f t="shared" ca="1" si="94"/>
        <v>-</v>
      </c>
      <c r="N83" s="38" t="str">
        <f t="shared" ca="1" si="114"/>
        <v/>
      </c>
      <c r="O83" s="37" t="str">
        <f t="shared" ca="1" si="115"/>
        <v/>
      </c>
      <c r="P83" s="47" t="str">
        <f t="shared" ca="1" si="97"/>
        <v>-</v>
      </c>
      <c r="Q83" s="38" t="str">
        <f t="shared" ca="1" si="116"/>
        <v/>
      </c>
      <c r="R83" s="37" t="str">
        <f t="shared" ca="1" si="117"/>
        <v/>
      </c>
      <c r="S83" s="47" t="str">
        <f t="shared" ca="1" si="98"/>
        <v>-</v>
      </c>
      <c r="T83" s="38" t="str">
        <f t="shared" ca="1" si="118"/>
        <v/>
      </c>
      <c r="U83" s="37" t="str">
        <f t="shared" ca="1" si="119"/>
        <v/>
      </c>
      <c r="V83" s="47" t="str">
        <f t="shared" ca="1" si="99"/>
        <v>-</v>
      </c>
      <c r="W83" s="38" t="str">
        <f t="shared" ca="1" si="80"/>
        <v/>
      </c>
      <c r="X83" s="37" t="str">
        <f t="shared" ca="1" si="81"/>
        <v/>
      </c>
      <c r="Y83" s="47" t="str">
        <f t="shared" ca="1" si="100"/>
        <v>-</v>
      </c>
      <c r="Z83" s="38" t="str">
        <f t="shared" ca="1" si="120"/>
        <v/>
      </c>
      <c r="AA83" s="37" t="str">
        <f t="shared" ca="1" si="121"/>
        <v/>
      </c>
      <c r="AB83" s="47" t="str">
        <f t="shared" ca="1" si="101"/>
        <v>-</v>
      </c>
      <c r="AC83" s="38" t="str">
        <f t="shared" ca="1" si="122"/>
        <v/>
      </c>
      <c r="AD83" s="37" t="str">
        <f t="shared" ca="1" si="123"/>
        <v/>
      </c>
      <c r="AE83" s="47" t="str">
        <f t="shared" ca="1" si="102"/>
        <v>-</v>
      </c>
      <c r="AF83" s="38" t="str">
        <f t="shared" ca="1" si="124"/>
        <v/>
      </c>
      <c r="AG83" s="37" t="str">
        <f t="shared" ca="1" si="125"/>
        <v/>
      </c>
      <c r="AH83" s="47" t="str">
        <f t="shared" ca="1" si="103"/>
        <v>-</v>
      </c>
      <c r="AI83" s="38" t="str">
        <f t="shared" ca="1" si="126"/>
        <v/>
      </c>
      <c r="AJ83" s="37" t="str">
        <f t="shared" ca="1" si="127"/>
        <v/>
      </c>
      <c r="AK83" s="47" t="str">
        <f t="shared" ca="1" si="104"/>
        <v>-</v>
      </c>
      <c r="AL83" s="38" t="str">
        <f t="shared" ref="AL83:AL146" ca="1" si="128">IF($C83="","",IF(AI83&lt;&gt;"*","-",IF($C83&gt;=AM82,$C83,"*")))</f>
        <v/>
      </c>
      <c r="AM83" s="37" t="str">
        <f t="shared" ref="AM83:AM146" ca="1" si="129">IF($C83="","",IF(OR(AL83="-",AL83="*"),AM82,AL83+$D83))</f>
        <v/>
      </c>
      <c r="AN83" s="47" t="str">
        <f t="shared" ca="1" si="105"/>
        <v>-</v>
      </c>
      <c r="AO83" s="38" t="str">
        <f t="shared" ca="1" si="70"/>
        <v/>
      </c>
      <c r="AP83" s="37" t="str">
        <f t="shared" ca="1" si="71"/>
        <v/>
      </c>
      <c r="AQ83" s="47" t="str">
        <f t="shared" ca="1" si="106"/>
        <v>-</v>
      </c>
      <c r="AR83" s="38" t="str">
        <f t="shared" ca="1" si="72"/>
        <v/>
      </c>
      <c r="AS83" s="37" t="str">
        <f t="shared" ca="1" si="73"/>
        <v/>
      </c>
      <c r="AT83" s="47" t="str">
        <f t="shared" ca="1" si="107"/>
        <v>-</v>
      </c>
      <c r="AU83" s="38" t="str">
        <f t="shared" ca="1" si="74"/>
        <v/>
      </c>
      <c r="AV83" s="37" t="str">
        <f t="shared" ca="1" si="75"/>
        <v/>
      </c>
      <c r="AW83" s="47" t="str">
        <f t="shared" ca="1" si="108"/>
        <v>-</v>
      </c>
      <c r="AX83" s="38" t="str">
        <f t="shared" ca="1" si="76"/>
        <v/>
      </c>
      <c r="AY83" s="37" t="str">
        <f t="shared" ca="1" si="77"/>
        <v/>
      </c>
      <c r="AZ83" s="47" t="str">
        <f t="shared" ca="1" si="109"/>
        <v>-</v>
      </c>
      <c r="BA83" s="38" t="str">
        <f t="shared" ca="1" si="78"/>
        <v/>
      </c>
      <c r="BB83" s="37" t="str">
        <f t="shared" ca="1" si="79"/>
        <v/>
      </c>
      <c r="BC83" s="47" t="str">
        <f t="shared" ca="1" si="110"/>
        <v>-</v>
      </c>
      <c r="BD83" s="38" t="str">
        <f t="shared" ca="1" si="82"/>
        <v/>
      </c>
      <c r="BE83" s="37" t="str">
        <f t="shared" ca="1" si="83"/>
        <v/>
      </c>
      <c r="BF83" s="47" t="str">
        <f t="shared" ca="1" si="111"/>
        <v>-</v>
      </c>
      <c r="BG83" s="38" t="str">
        <f t="shared" ca="1" si="84"/>
        <v/>
      </c>
      <c r="BH83" s="37" t="str">
        <f t="shared" ca="1" si="85"/>
        <v/>
      </c>
      <c r="BI83" s="47" t="str">
        <f t="shared" ca="1" si="112"/>
        <v>-</v>
      </c>
      <c r="BJ83" s="38" t="str">
        <f t="shared" ca="1" si="86"/>
        <v/>
      </c>
      <c r="BK83" s="37" t="str">
        <f t="shared" ca="1" si="87"/>
        <v/>
      </c>
      <c r="BL83" s="47" t="str">
        <f t="shared" ca="1" si="113"/>
        <v>-</v>
      </c>
      <c r="BN83" s="25">
        <v>76</v>
      </c>
    </row>
    <row r="84" spans="2:66">
      <c r="B84" s="36">
        <v>77</v>
      </c>
      <c r="C84" s="37" t="str">
        <f ca="1">'In-Outputs e falhas'!D88</f>
        <v/>
      </c>
      <c r="D84" s="37" t="str">
        <f ca="1">IF(C84="","",'In-Outputs e falhas'!F88)</f>
        <v/>
      </c>
      <c r="E84" s="38" t="str">
        <f t="shared" ca="1" si="90"/>
        <v/>
      </c>
      <c r="F84" s="37" t="str">
        <f t="shared" ca="1" si="91"/>
        <v/>
      </c>
      <c r="G84" s="47" t="str">
        <f t="shared" ca="1" si="88"/>
        <v>-</v>
      </c>
      <c r="H84" s="37" t="str">
        <f t="shared" ca="1" si="92"/>
        <v/>
      </c>
      <c r="I84" s="37" t="str">
        <f t="shared" ca="1" si="93"/>
        <v/>
      </c>
      <c r="J84" s="47" t="str">
        <f t="shared" ca="1" si="89"/>
        <v>-</v>
      </c>
      <c r="K84" s="38" t="str">
        <f t="shared" ca="1" si="95"/>
        <v/>
      </c>
      <c r="L84" s="37" t="str">
        <f t="shared" ca="1" si="96"/>
        <v/>
      </c>
      <c r="M84" s="47" t="str">
        <f t="shared" ca="1" si="94"/>
        <v>-</v>
      </c>
      <c r="N84" s="38" t="str">
        <f t="shared" ca="1" si="114"/>
        <v/>
      </c>
      <c r="O84" s="37" t="str">
        <f t="shared" ca="1" si="115"/>
        <v/>
      </c>
      <c r="P84" s="47" t="str">
        <f t="shared" ca="1" si="97"/>
        <v>-</v>
      </c>
      <c r="Q84" s="38" t="str">
        <f t="shared" ca="1" si="116"/>
        <v/>
      </c>
      <c r="R84" s="37" t="str">
        <f t="shared" ca="1" si="117"/>
        <v/>
      </c>
      <c r="S84" s="47" t="str">
        <f t="shared" ca="1" si="98"/>
        <v>-</v>
      </c>
      <c r="T84" s="38" t="str">
        <f t="shared" ca="1" si="118"/>
        <v/>
      </c>
      <c r="U84" s="37" t="str">
        <f t="shared" ca="1" si="119"/>
        <v/>
      </c>
      <c r="V84" s="47" t="str">
        <f t="shared" ca="1" si="99"/>
        <v>-</v>
      </c>
      <c r="W84" s="38" t="str">
        <f t="shared" ca="1" si="80"/>
        <v/>
      </c>
      <c r="X84" s="37" t="str">
        <f t="shared" ca="1" si="81"/>
        <v/>
      </c>
      <c r="Y84" s="47" t="str">
        <f t="shared" ca="1" si="100"/>
        <v>-</v>
      </c>
      <c r="Z84" s="38" t="str">
        <f t="shared" ca="1" si="120"/>
        <v/>
      </c>
      <c r="AA84" s="37" t="str">
        <f t="shared" ca="1" si="121"/>
        <v/>
      </c>
      <c r="AB84" s="47" t="str">
        <f t="shared" ca="1" si="101"/>
        <v>-</v>
      </c>
      <c r="AC84" s="38" t="str">
        <f t="shared" ca="1" si="122"/>
        <v/>
      </c>
      <c r="AD84" s="37" t="str">
        <f t="shared" ca="1" si="123"/>
        <v/>
      </c>
      <c r="AE84" s="47" t="str">
        <f t="shared" ca="1" si="102"/>
        <v>-</v>
      </c>
      <c r="AF84" s="38" t="str">
        <f t="shared" ca="1" si="124"/>
        <v/>
      </c>
      <c r="AG84" s="37" t="str">
        <f t="shared" ca="1" si="125"/>
        <v/>
      </c>
      <c r="AH84" s="47" t="str">
        <f t="shared" ca="1" si="103"/>
        <v>-</v>
      </c>
      <c r="AI84" s="38" t="str">
        <f t="shared" ca="1" si="126"/>
        <v/>
      </c>
      <c r="AJ84" s="37" t="str">
        <f t="shared" ca="1" si="127"/>
        <v/>
      </c>
      <c r="AK84" s="47" t="str">
        <f t="shared" ca="1" si="104"/>
        <v>-</v>
      </c>
      <c r="AL84" s="38" t="str">
        <f t="shared" ca="1" si="128"/>
        <v/>
      </c>
      <c r="AM84" s="37" t="str">
        <f t="shared" ca="1" si="129"/>
        <v/>
      </c>
      <c r="AN84" s="47" t="str">
        <f t="shared" ca="1" si="105"/>
        <v>-</v>
      </c>
      <c r="AO84" s="38" t="str">
        <f t="shared" ref="AO84:AO147" ca="1" si="130">IF($C84="","",IF(AL84&lt;&gt;"*","-",IF($C84&gt;=AP83,$C84,"*")))</f>
        <v/>
      </c>
      <c r="AP84" s="37" t="str">
        <f t="shared" ref="AP84:AP147" ca="1" si="131">IF($C84="","",IF(OR(AO84="-",AO84="*"),AP83,AO84+$D84))</f>
        <v/>
      </c>
      <c r="AQ84" s="47" t="str">
        <f t="shared" ca="1" si="106"/>
        <v>-</v>
      </c>
      <c r="AR84" s="38" t="str">
        <f t="shared" ca="1" si="72"/>
        <v/>
      </c>
      <c r="AS84" s="37" t="str">
        <f t="shared" ca="1" si="73"/>
        <v/>
      </c>
      <c r="AT84" s="47" t="str">
        <f t="shared" ca="1" si="107"/>
        <v>-</v>
      </c>
      <c r="AU84" s="38" t="str">
        <f t="shared" ca="1" si="74"/>
        <v/>
      </c>
      <c r="AV84" s="37" t="str">
        <f t="shared" ca="1" si="75"/>
        <v/>
      </c>
      <c r="AW84" s="47" t="str">
        <f t="shared" ca="1" si="108"/>
        <v>-</v>
      </c>
      <c r="AX84" s="38" t="str">
        <f t="shared" ca="1" si="76"/>
        <v/>
      </c>
      <c r="AY84" s="37" t="str">
        <f t="shared" ca="1" si="77"/>
        <v/>
      </c>
      <c r="AZ84" s="47" t="str">
        <f t="shared" ca="1" si="109"/>
        <v>-</v>
      </c>
      <c r="BA84" s="38" t="str">
        <f t="shared" ca="1" si="78"/>
        <v/>
      </c>
      <c r="BB84" s="37" t="str">
        <f t="shared" ca="1" si="79"/>
        <v/>
      </c>
      <c r="BC84" s="47" t="str">
        <f t="shared" ca="1" si="110"/>
        <v>-</v>
      </c>
      <c r="BD84" s="38" t="str">
        <f t="shared" ca="1" si="82"/>
        <v/>
      </c>
      <c r="BE84" s="37" t="str">
        <f t="shared" ca="1" si="83"/>
        <v/>
      </c>
      <c r="BF84" s="47" t="str">
        <f t="shared" ca="1" si="111"/>
        <v>-</v>
      </c>
      <c r="BG84" s="38" t="str">
        <f t="shared" ca="1" si="84"/>
        <v/>
      </c>
      <c r="BH84" s="37" t="str">
        <f t="shared" ca="1" si="85"/>
        <v/>
      </c>
      <c r="BI84" s="47" t="str">
        <f t="shared" ca="1" si="112"/>
        <v>-</v>
      </c>
      <c r="BJ84" s="38" t="str">
        <f t="shared" ca="1" si="86"/>
        <v/>
      </c>
      <c r="BK84" s="37" t="str">
        <f t="shared" ca="1" si="87"/>
        <v/>
      </c>
      <c r="BL84" s="47" t="str">
        <f t="shared" ca="1" si="113"/>
        <v>-</v>
      </c>
      <c r="BN84" s="25">
        <v>77</v>
      </c>
    </row>
    <row r="85" spans="2:66">
      <c r="B85" s="36">
        <v>78</v>
      </c>
      <c r="C85" s="37" t="str">
        <f ca="1">'In-Outputs e falhas'!D89</f>
        <v/>
      </c>
      <c r="D85" s="37" t="str">
        <f ca="1">IF(C85="","",'In-Outputs e falhas'!F89)</f>
        <v/>
      </c>
      <c r="E85" s="38" t="str">
        <f t="shared" ca="1" si="90"/>
        <v/>
      </c>
      <c r="F85" s="37" t="str">
        <f t="shared" ca="1" si="91"/>
        <v/>
      </c>
      <c r="G85" s="47" t="str">
        <f t="shared" ca="1" si="88"/>
        <v>-</v>
      </c>
      <c r="H85" s="37" t="str">
        <f t="shared" ca="1" si="92"/>
        <v/>
      </c>
      <c r="I85" s="37" t="str">
        <f t="shared" ca="1" si="93"/>
        <v/>
      </c>
      <c r="J85" s="47" t="str">
        <f t="shared" ca="1" si="89"/>
        <v>-</v>
      </c>
      <c r="K85" s="38" t="str">
        <f t="shared" ca="1" si="95"/>
        <v/>
      </c>
      <c r="L85" s="37" t="str">
        <f t="shared" ca="1" si="96"/>
        <v/>
      </c>
      <c r="M85" s="47" t="str">
        <f t="shared" ca="1" si="94"/>
        <v>-</v>
      </c>
      <c r="N85" s="38" t="str">
        <f t="shared" ca="1" si="114"/>
        <v/>
      </c>
      <c r="O85" s="37" t="str">
        <f t="shared" ca="1" si="115"/>
        <v/>
      </c>
      <c r="P85" s="47" t="str">
        <f t="shared" ca="1" si="97"/>
        <v>-</v>
      </c>
      <c r="Q85" s="38" t="str">
        <f t="shared" ca="1" si="116"/>
        <v/>
      </c>
      <c r="R85" s="37" t="str">
        <f t="shared" ca="1" si="117"/>
        <v/>
      </c>
      <c r="S85" s="47" t="str">
        <f t="shared" ca="1" si="98"/>
        <v>-</v>
      </c>
      <c r="T85" s="38" t="str">
        <f t="shared" ca="1" si="118"/>
        <v/>
      </c>
      <c r="U85" s="37" t="str">
        <f t="shared" ca="1" si="119"/>
        <v/>
      </c>
      <c r="V85" s="47" t="str">
        <f t="shared" ca="1" si="99"/>
        <v>-</v>
      </c>
      <c r="W85" s="38" t="str">
        <f t="shared" ca="1" si="80"/>
        <v/>
      </c>
      <c r="X85" s="37" t="str">
        <f t="shared" ca="1" si="81"/>
        <v/>
      </c>
      <c r="Y85" s="47" t="str">
        <f t="shared" ca="1" si="100"/>
        <v>-</v>
      </c>
      <c r="Z85" s="38" t="str">
        <f t="shared" ca="1" si="120"/>
        <v/>
      </c>
      <c r="AA85" s="37" t="str">
        <f t="shared" ca="1" si="121"/>
        <v/>
      </c>
      <c r="AB85" s="47" t="str">
        <f t="shared" ca="1" si="101"/>
        <v>-</v>
      </c>
      <c r="AC85" s="38" t="str">
        <f t="shared" ca="1" si="122"/>
        <v/>
      </c>
      <c r="AD85" s="37" t="str">
        <f t="shared" ca="1" si="123"/>
        <v/>
      </c>
      <c r="AE85" s="47" t="str">
        <f t="shared" ca="1" si="102"/>
        <v>-</v>
      </c>
      <c r="AF85" s="38" t="str">
        <f t="shared" ca="1" si="124"/>
        <v/>
      </c>
      <c r="AG85" s="37" t="str">
        <f t="shared" ca="1" si="125"/>
        <v/>
      </c>
      <c r="AH85" s="47" t="str">
        <f t="shared" ca="1" si="103"/>
        <v>-</v>
      </c>
      <c r="AI85" s="38" t="str">
        <f t="shared" ca="1" si="126"/>
        <v/>
      </c>
      <c r="AJ85" s="37" t="str">
        <f t="shared" ca="1" si="127"/>
        <v/>
      </c>
      <c r="AK85" s="47" t="str">
        <f t="shared" ca="1" si="104"/>
        <v>-</v>
      </c>
      <c r="AL85" s="38" t="str">
        <f t="shared" ca="1" si="128"/>
        <v/>
      </c>
      <c r="AM85" s="37" t="str">
        <f t="shared" ca="1" si="129"/>
        <v/>
      </c>
      <c r="AN85" s="47" t="str">
        <f t="shared" ca="1" si="105"/>
        <v>-</v>
      </c>
      <c r="AO85" s="38" t="str">
        <f t="shared" ca="1" si="130"/>
        <v/>
      </c>
      <c r="AP85" s="37" t="str">
        <f t="shared" ca="1" si="131"/>
        <v/>
      </c>
      <c r="AQ85" s="47" t="str">
        <f t="shared" ca="1" si="106"/>
        <v>-</v>
      </c>
      <c r="AR85" s="38" t="str">
        <f t="shared" ref="AR85:AR148" ca="1" si="132">IF($C85="","",IF(AO85&lt;&gt;"*","-",IF($C85&gt;=AS84,$C85,"*")))</f>
        <v/>
      </c>
      <c r="AS85" s="37" t="str">
        <f t="shared" ref="AS85:AS148" ca="1" si="133">IF($C85="","",IF(OR(AR85="-",AR85="*"),AS84,AR85+$D85))</f>
        <v/>
      </c>
      <c r="AT85" s="47" t="str">
        <f t="shared" ca="1" si="107"/>
        <v>-</v>
      </c>
      <c r="AU85" s="38" t="str">
        <f t="shared" ca="1" si="74"/>
        <v/>
      </c>
      <c r="AV85" s="37" t="str">
        <f t="shared" ca="1" si="75"/>
        <v/>
      </c>
      <c r="AW85" s="47" t="str">
        <f t="shared" ca="1" si="108"/>
        <v>-</v>
      </c>
      <c r="AX85" s="38" t="str">
        <f t="shared" ca="1" si="76"/>
        <v/>
      </c>
      <c r="AY85" s="37" t="str">
        <f t="shared" ca="1" si="77"/>
        <v/>
      </c>
      <c r="AZ85" s="47" t="str">
        <f t="shared" ca="1" si="109"/>
        <v>-</v>
      </c>
      <c r="BA85" s="38" t="str">
        <f t="shared" ca="1" si="78"/>
        <v/>
      </c>
      <c r="BB85" s="37" t="str">
        <f t="shared" ca="1" si="79"/>
        <v/>
      </c>
      <c r="BC85" s="47" t="str">
        <f t="shared" ca="1" si="110"/>
        <v>-</v>
      </c>
      <c r="BD85" s="38" t="str">
        <f t="shared" ca="1" si="82"/>
        <v/>
      </c>
      <c r="BE85" s="37" t="str">
        <f t="shared" ca="1" si="83"/>
        <v/>
      </c>
      <c r="BF85" s="47" t="str">
        <f t="shared" ca="1" si="111"/>
        <v>-</v>
      </c>
      <c r="BG85" s="38" t="str">
        <f t="shared" ca="1" si="84"/>
        <v/>
      </c>
      <c r="BH85" s="37" t="str">
        <f t="shared" ca="1" si="85"/>
        <v/>
      </c>
      <c r="BI85" s="47" t="str">
        <f t="shared" ca="1" si="112"/>
        <v>-</v>
      </c>
      <c r="BJ85" s="38" t="str">
        <f t="shared" ca="1" si="86"/>
        <v/>
      </c>
      <c r="BK85" s="37" t="str">
        <f t="shared" ca="1" si="87"/>
        <v/>
      </c>
      <c r="BL85" s="47" t="str">
        <f t="shared" ca="1" si="113"/>
        <v>-</v>
      </c>
      <c r="BN85" s="25">
        <v>78</v>
      </c>
    </row>
    <row r="86" spans="2:66">
      <c r="B86" s="36">
        <v>79</v>
      </c>
      <c r="C86" s="37" t="str">
        <f ca="1">'In-Outputs e falhas'!D90</f>
        <v/>
      </c>
      <c r="D86" s="37" t="str">
        <f ca="1">IF(C86="","",'In-Outputs e falhas'!F90)</f>
        <v/>
      </c>
      <c r="E86" s="38" t="str">
        <f t="shared" ca="1" si="90"/>
        <v/>
      </c>
      <c r="F86" s="37" t="str">
        <f t="shared" ca="1" si="91"/>
        <v/>
      </c>
      <c r="G86" s="47" t="str">
        <f t="shared" ca="1" si="88"/>
        <v>-</v>
      </c>
      <c r="H86" s="37" t="str">
        <f t="shared" ca="1" si="92"/>
        <v/>
      </c>
      <c r="I86" s="37" t="str">
        <f t="shared" ca="1" si="93"/>
        <v/>
      </c>
      <c r="J86" s="47" t="str">
        <f t="shared" ca="1" si="89"/>
        <v>-</v>
      </c>
      <c r="K86" s="38" t="str">
        <f t="shared" ca="1" si="95"/>
        <v/>
      </c>
      <c r="L86" s="37" t="str">
        <f t="shared" ca="1" si="96"/>
        <v/>
      </c>
      <c r="M86" s="47" t="str">
        <f t="shared" ca="1" si="94"/>
        <v>-</v>
      </c>
      <c r="N86" s="38" t="str">
        <f t="shared" ca="1" si="114"/>
        <v/>
      </c>
      <c r="O86" s="37" t="str">
        <f t="shared" ca="1" si="115"/>
        <v/>
      </c>
      <c r="P86" s="47" t="str">
        <f t="shared" ca="1" si="97"/>
        <v>-</v>
      </c>
      <c r="Q86" s="38" t="str">
        <f t="shared" ca="1" si="116"/>
        <v/>
      </c>
      <c r="R86" s="37" t="str">
        <f t="shared" ca="1" si="117"/>
        <v/>
      </c>
      <c r="S86" s="47" t="str">
        <f t="shared" ca="1" si="98"/>
        <v>-</v>
      </c>
      <c r="T86" s="38" t="str">
        <f t="shared" ca="1" si="118"/>
        <v/>
      </c>
      <c r="U86" s="37" t="str">
        <f t="shared" ca="1" si="119"/>
        <v/>
      </c>
      <c r="V86" s="47" t="str">
        <f t="shared" ca="1" si="99"/>
        <v>-</v>
      </c>
      <c r="W86" s="38" t="str">
        <f t="shared" ca="1" si="80"/>
        <v/>
      </c>
      <c r="X86" s="37" t="str">
        <f t="shared" ca="1" si="81"/>
        <v/>
      </c>
      <c r="Y86" s="47" t="str">
        <f t="shared" ca="1" si="100"/>
        <v>-</v>
      </c>
      <c r="Z86" s="38" t="str">
        <f t="shared" ca="1" si="120"/>
        <v/>
      </c>
      <c r="AA86" s="37" t="str">
        <f t="shared" ca="1" si="121"/>
        <v/>
      </c>
      <c r="AB86" s="47" t="str">
        <f t="shared" ca="1" si="101"/>
        <v>-</v>
      </c>
      <c r="AC86" s="38" t="str">
        <f t="shared" ca="1" si="122"/>
        <v/>
      </c>
      <c r="AD86" s="37" t="str">
        <f t="shared" ca="1" si="123"/>
        <v/>
      </c>
      <c r="AE86" s="47" t="str">
        <f t="shared" ca="1" si="102"/>
        <v>-</v>
      </c>
      <c r="AF86" s="38" t="str">
        <f t="shared" ca="1" si="124"/>
        <v/>
      </c>
      <c r="AG86" s="37" t="str">
        <f t="shared" ca="1" si="125"/>
        <v/>
      </c>
      <c r="AH86" s="47" t="str">
        <f t="shared" ca="1" si="103"/>
        <v>-</v>
      </c>
      <c r="AI86" s="38" t="str">
        <f t="shared" ca="1" si="126"/>
        <v/>
      </c>
      <c r="AJ86" s="37" t="str">
        <f t="shared" ca="1" si="127"/>
        <v/>
      </c>
      <c r="AK86" s="47" t="str">
        <f t="shared" ca="1" si="104"/>
        <v>-</v>
      </c>
      <c r="AL86" s="38" t="str">
        <f t="shared" ca="1" si="128"/>
        <v/>
      </c>
      <c r="AM86" s="37" t="str">
        <f t="shared" ca="1" si="129"/>
        <v/>
      </c>
      <c r="AN86" s="47" t="str">
        <f t="shared" ca="1" si="105"/>
        <v>-</v>
      </c>
      <c r="AO86" s="38" t="str">
        <f t="shared" ca="1" si="130"/>
        <v/>
      </c>
      <c r="AP86" s="37" t="str">
        <f t="shared" ca="1" si="131"/>
        <v/>
      </c>
      <c r="AQ86" s="47" t="str">
        <f t="shared" ca="1" si="106"/>
        <v>-</v>
      </c>
      <c r="AR86" s="38" t="str">
        <f t="shared" ca="1" si="132"/>
        <v/>
      </c>
      <c r="AS86" s="37" t="str">
        <f t="shared" ca="1" si="133"/>
        <v/>
      </c>
      <c r="AT86" s="47" t="str">
        <f t="shared" ca="1" si="107"/>
        <v>-</v>
      </c>
      <c r="AU86" s="38" t="str">
        <f t="shared" ref="AU86:AU149" ca="1" si="134">IF($C86="","",IF(AR86&lt;&gt;"*","-",IF($C86&gt;=AV85,$C86,"*")))</f>
        <v/>
      </c>
      <c r="AV86" s="37" t="str">
        <f t="shared" ref="AV86:AV149" ca="1" si="135">IF($C86="","",IF(OR(AU86="-",AU86="*"),AV85,AU86+$D86))</f>
        <v/>
      </c>
      <c r="AW86" s="47" t="str">
        <f t="shared" ca="1" si="108"/>
        <v>-</v>
      </c>
      <c r="AX86" s="38" t="str">
        <f t="shared" ca="1" si="76"/>
        <v/>
      </c>
      <c r="AY86" s="37" t="str">
        <f t="shared" ca="1" si="77"/>
        <v/>
      </c>
      <c r="AZ86" s="47" t="str">
        <f t="shared" ca="1" si="109"/>
        <v>-</v>
      </c>
      <c r="BA86" s="38" t="str">
        <f t="shared" ca="1" si="78"/>
        <v/>
      </c>
      <c r="BB86" s="37" t="str">
        <f t="shared" ca="1" si="79"/>
        <v/>
      </c>
      <c r="BC86" s="47" t="str">
        <f t="shared" ca="1" si="110"/>
        <v>-</v>
      </c>
      <c r="BD86" s="38" t="str">
        <f t="shared" ca="1" si="82"/>
        <v/>
      </c>
      <c r="BE86" s="37" t="str">
        <f t="shared" ca="1" si="83"/>
        <v/>
      </c>
      <c r="BF86" s="47" t="str">
        <f t="shared" ca="1" si="111"/>
        <v>-</v>
      </c>
      <c r="BG86" s="38" t="str">
        <f t="shared" ca="1" si="84"/>
        <v/>
      </c>
      <c r="BH86" s="37" t="str">
        <f t="shared" ca="1" si="85"/>
        <v/>
      </c>
      <c r="BI86" s="47" t="str">
        <f t="shared" ca="1" si="112"/>
        <v>-</v>
      </c>
      <c r="BJ86" s="38" t="str">
        <f t="shared" ca="1" si="86"/>
        <v/>
      </c>
      <c r="BK86" s="37" t="str">
        <f t="shared" ca="1" si="87"/>
        <v/>
      </c>
      <c r="BL86" s="47" t="str">
        <f t="shared" ca="1" si="113"/>
        <v>-</v>
      </c>
      <c r="BN86" s="25">
        <v>79</v>
      </c>
    </row>
    <row r="87" spans="2:66">
      <c r="B87" s="36">
        <v>80</v>
      </c>
      <c r="C87" s="37" t="str">
        <f ca="1">'In-Outputs e falhas'!D91</f>
        <v/>
      </c>
      <c r="D87" s="37" t="str">
        <f ca="1">IF(C87="","",'In-Outputs e falhas'!F91)</f>
        <v/>
      </c>
      <c r="E87" s="38" t="str">
        <f t="shared" ca="1" si="90"/>
        <v/>
      </c>
      <c r="F87" s="37" t="str">
        <f t="shared" ca="1" si="91"/>
        <v/>
      </c>
      <c r="G87" s="47" t="str">
        <f t="shared" ca="1" si="88"/>
        <v>-</v>
      </c>
      <c r="H87" s="37" t="str">
        <f t="shared" ca="1" si="92"/>
        <v/>
      </c>
      <c r="I87" s="37" t="str">
        <f t="shared" ca="1" si="93"/>
        <v/>
      </c>
      <c r="J87" s="47" t="str">
        <f t="shared" ca="1" si="89"/>
        <v>-</v>
      </c>
      <c r="K87" s="38" t="str">
        <f t="shared" ca="1" si="95"/>
        <v/>
      </c>
      <c r="L87" s="37" t="str">
        <f t="shared" ca="1" si="96"/>
        <v/>
      </c>
      <c r="M87" s="47" t="str">
        <f t="shared" ca="1" si="94"/>
        <v>-</v>
      </c>
      <c r="N87" s="38" t="str">
        <f t="shared" ca="1" si="114"/>
        <v/>
      </c>
      <c r="O87" s="37" t="str">
        <f t="shared" ca="1" si="115"/>
        <v/>
      </c>
      <c r="P87" s="47" t="str">
        <f t="shared" ca="1" si="97"/>
        <v>-</v>
      </c>
      <c r="Q87" s="38" t="str">
        <f t="shared" ca="1" si="116"/>
        <v/>
      </c>
      <c r="R87" s="37" t="str">
        <f t="shared" ca="1" si="117"/>
        <v/>
      </c>
      <c r="S87" s="47" t="str">
        <f t="shared" ca="1" si="98"/>
        <v>-</v>
      </c>
      <c r="T87" s="38" t="str">
        <f t="shared" ca="1" si="118"/>
        <v/>
      </c>
      <c r="U87" s="37" t="str">
        <f t="shared" ca="1" si="119"/>
        <v/>
      </c>
      <c r="V87" s="47" t="str">
        <f t="shared" ca="1" si="99"/>
        <v>-</v>
      </c>
      <c r="W87" s="38" t="str">
        <f t="shared" ca="1" si="80"/>
        <v/>
      </c>
      <c r="X87" s="37" t="str">
        <f t="shared" ca="1" si="81"/>
        <v/>
      </c>
      <c r="Y87" s="47" t="str">
        <f t="shared" ca="1" si="100"/>
        <v>-</v>
      </c>
      <c r="Z87" s="38" t="str">
        <f t="shared" ca="1" si="120"/>
        <v/>
      </c>
      <c r="AA87" s="37" t="str">
        <f t="shared" ca="1" si="121"/>
        <v/>
      </c>
      <c r="AB87" s="47" t="str">
        <f t="shared" ca="1" si="101"/>
        <v>-</v>
      </c>
      <c r="AC87" s="38" t="str">
        <f t="shared" ca="1" si="122"/>
        <v/>
      </c>
      <c r="AD87" s="37" t="str">
        <f t="shared" ca="1" si="123"/>
        <v/>
      </c>
      <c r="AE87" s="47" t="str">
        <f t="shared" ca="1" si="102"/>
        <v>-</v>
      </c>
      <c r="AF87" s="38" t="str">
        <f t="shared" ca="1" si="124"/>
        <v/>
      </c>
      <c r="AG87" s="37" t="str">
        <f t="shared" ca="1" si="125"/>
        <v/>
      </c>
      <c r="AH87" s="47" t="str">
        <f t="shared" ca="1" si="103"/>
        <v>-</v>
      </c>
      <c r="AI87" s="38" t="str">
        <f t="shared" ca="1" si="126"/>
        <v/>
      </c>
      <c r="AJ87" s="37" t="str">
        <f t="shared" ca="1" si="127"/>
        <v/>
      </c>
      <c r="AK87" s="47" t="str">
        <f t="shared" ca="1" si="104"/>
        <v>-</v>
      </c>
      <c r="AL87" s="38" t="str">
        <f t="shared" ca="1" si="128"/>
        <v/>
      </c>
      <c r="AM87" s="37" t="str">
        <f t="shared" ca="1" si="129"/>
        <v/>
      </c>
      <c r="AN87" s="47" t="str">
        <f t="shared" ca="1" si="105"/>
        <v>-</v>
      </c>
      <c r="AO87" s="38" t="str">
        <f t="shared" ca="1" si="130"/>
        <v/>
      </c>
      <c r="AP87" s="37" t="str">
        <f t="shared" ca="1" si="131"/>
        <v/>
      </c>
      <c r="AQ87" s="47" t="str">
        <f t="shared" ca="1" si="106"/>
        <v>-</v>
      </c>
      <c r="AR87" s="38" t="str">
        <f t="shared" ca="1" si="132"/>
        <v/>
      </c>
      <c r="AS87" s="37" t="str">
        <f t="shared" ca="1" si="133"/>
        <v/>
      </c>
      <c r="AT87" s="47" t="str">
        <f t="shared" ca="1" si="107"/>
        <v>-</v>
      </c>
      <c r="AU87" s="38" t="str">
        <f t="shared" ca="1" si="134"/>
        <v/>
      </c>
      <c r="AV87" s="37" t="str">
        <f t="shared" ca="1" si="135"/>
        <v/>
      </c>
      <c r="AW87" s="47" t="str">
        <f t="shared" ca="1" si="108"/>
        <v>-</v>
      </c>
      <c r="AX87" s="38" t="str">
        <f t="shared" ref="AX87:AX150" ca="1" si="136">IF($C87="","",IF(AU87&lt;&gt;"*","-",IF($C87&gt;=AY86,$C87,"*")))</f>
        <v/>
      </c>
      <c r="AY87" s="37" t="str">
        <f t="shared" ref="AY87:AY150" ca="1" si="137">IF($C87="","",IF(OR(AX87="-",AX87="*"),AY86,AX87+$D87))</f>
        <v/>
      </c>
      <c r="AZ87" s="47" t="str">
        <f t="shared" ca="1" si="109"/>
        <v>-</v>
      </c>
      <c r="BA87" s="38" t="str">
        <f t="shared" ca="1" si="78"/>
        <v/>
      </c>
      <c r="BB87" s="37" t="str">
        <f t="shared" ca="1" si="79"/>
        <v/>
      </c>
      <c r="BC87" s="47" t="str">
        <f t="shared" ca="1" si="110"/>
        <v>-</v>
      </c>
      <c r="BD87" s="38" t="str">
        <f t="shared" ca="1" si="82"/>
        <v/>
      </c>
      <c r="BE87" s="37" t="str">
        <f t="shared" ca="1" si="83"/>
        <v/>
      </c>
      <c r="BF87" s="47" t="str">
        <f t="shared" ca="1" si="111"/>
        <v>-</v>
      </c>
      <c r="BG87" s="38" t="str">
        <f t="shared" ca="1" si="84"/>
        <v/>
      </c>
      <c r="BH87" s="37" t="str">
        <f t="shared" ca="1" si="85"/>
        <v/>
      </c>
      <c r="BI87" s="47" t="str">
        <f t="shared" ca="1" si="112"/>
        <v>-</v>
      </c>
      <c r="BJ87" s="38" t="str">
        <f t="shared" ca="1" si="86"/>
        <v/>
      </c>
      <c r="BK87" s="37" t="str">
        <f t="shared" ca="1" si="87"/>
        <v/>
      </c>
      <c r="BL87" s="47" t="str">
        <f t="shared" ca="1" si="113"/>
        <v>-</v>
      </c>
      <c r="BN87" s="25">
        <v>80</v>
      </c>
    </row>
    <row r="88" spans="2:66">
      <c r="B88" s="36">
        <v>81</v>
      </c>
      <c r="C88" s="37" t="str">
        <f ca="1">'In-Outputs e falhas'!D92</f>
        <v/>
      </c>
      <c r="D88" s="37" t="str">
        <f ca="1">IF(C88="","",'In-Outputs e falhas'!F92)</f>
        <v/>
      </c>
      <c r="E88" s="38" t="str">
        <f t="shared" ca="1" si="90"/>
        <v/>
      </c>
      <c r="F88" s="37" t="str">
        <f t="shared" ca="1" si="91"/>
        <v/>
      </c>
      <c r="G88" s="47" t="str">
        <f t="shared" ca="1" si="88"/>
        <v>-</v>
      </c>
      <c r="H88" s="37" t="str">
        <f t="shared" ca="1" si="92"/>
        <v/>
      </c>
      <c r="I88" s="37" t="str">
        <f t="shared" ca="1" si="93"/>
        <v/>
      </c>
      <c r="J88" s="47" t="str">
        <f t="shared" ca="1" si="89"/>
        <v>-</v>
      </c>
      <c r="K88" s="38" t="str">
        <f t="shared" ca="1" si="95"/>
        <v/>
      </c>
      <c r="L88" s="37" t="str">
        <f t="shared" ca="1" si="96"/>
        <v/>
      </c>
      <c r="M88" s="47" t="str">
        <f t="shared" ca="1" si="94"/>
        <v>-</v>
      </c>
      <c r="N88" s="38" t="str">
        <f t="shared" ca="1" si="114"/>
        <v/>
      </c>
      <c r="O88" s="37" t="str">
        <f t="shared" ca="1" si="115"/>
        <v/>
      </c>
      <c r="P88" s="47" t="str">
        <f t="shared" ca="1" si="97"/>
        <v>-</v>
      </c>
      <c r="Q88" s="38" t="str">
        <f t="shared" ca="1" si="116"/>
        <v/>
      </c>
      <c r="R88" s="37" t="str">
        <f t="shared" ca="1" si="117"/>
        <v/>
      </c>
      <c r="S88" s="47" t="str">
        <f t="shared" ca="1" si="98"/>
        <v>-</v>
      </c>
      <c r="T88" s="38" t="str">
        <f t="shared" ca="1" si="118"/>
        <v/>
      </c>
      <c r="U88" s="37" t="str">
        <f t="shared" ca="1" si="119"/>
        <v/>
      </c>
      <c r="V88" s="47" t="str">
        <f t="shared" ca="1" si="99"/>
        <v>-</v>
      </c>
      <c r="W88" s="38" t="str">
        <f t="shared" ca="1" si="80"/>
        <v/>
      </c>
      <c r="X88" s="37" t="str">
        <f t="shared" ca="1" si="81"/>
        <v/>
      </c>
      <c r="Y88" s="47" t="str">
        <f t="shared" ca="1" si="100"/>
        <v>-</v>
      </c>
      <c r="Z88" s="38" t="str">
        <f t="shared" ca="1" si="120"/>
        <v/>
      </c>
      <c r="AA88" s="37" t="str">
        <f t="shared" ca="1" si="121"/>
        <v/>
      </c>
      <c r="AB88" s="47" t="str">
        <f t="shared" ca="1" si="101"/>
        <v>-</v>
      </c>
      <c r="AC88" s="38" t="str">
        <f t="shared" ca="1" si="122"/>
        <v/>
      </c>
      <c r="AD88" s="37" t="str">
        <f t="shared" ca="1" si="123"/>
        <v/>
      </c>
      <c r="AE88" s="47" t="str">
        <f t="shared" ca="1" si="102"/>
        <v>-</v>
      </c>
      <c r="AF88" s="38" t="str">
        <f t="shared" ca="1" si="124"/>
        <v/>
      </c>
      <c r="AG88" s="37" t="str">
        <f t="shared" ca="1" si="125"/>
        <v/>
      </c>
      <c r="AH88" s="47" t="str">
        <f t="shared" ca="1" si="103"/>
        <v>-</v>
      </c>
      <c r="AI88" s="38" t="str">
        <f t="shared" ca="1" si="126"/>
        <v/>
      </c>
      <c r="AJ88" s="37" t="str">
        <f t="shared" ca="1" si="127"/>
        <v/>
      </c>
      <c r="AK88" s="47" t="str">
        <f t="shared" ca="1" si="104"/>
        <v>-</v>
      </c>
      <c r="AL88" s="38" t="str">
        <f t="shared" ca="1" si="128"/>
        <v/>
      </c>
      <c r="AM88" s="37" t="str">
        <f t="shared" ca="1" si="129"/>
        <v/>
      </c>
      <c r="AN88" s="47" t="str">
        <f t="shared" ca="1" si="105"/>
        <v>-</v>
      </c>
      <c r="AO88" s="38" t="str">
        <f t="shared" ca="1" si="130"/>
        <v/>
      </c>
      <c r="AP88" s="37" t="str">
        <f t="shared" ca="1" si="131"/>
        <v/>
      </c>
      <c r="AQ88" s="47" t="str">
        <f t="shared" ca="1" si="106"/>
        <v>-</v>
      </c>
      <c r="AR88" s="38" t="str">
        <f t="shared" ca="1" si="132"/>
        <v/>
      </c>
      <c r="AS88" s="37" t="str">
        <f t="shared" ca="1" si="133"/>
        <v/>
      </c>
      <c r="AT88" s="47" t="str">
        <f t="shared" ca="1" si="107"/>
        <v>-</v>
      </c>
      <c r="AU88" s="38" t="str">
        <f t="shared" ca="1" si="134"/>
        <v/>
      </c>
      <c r="AV88" s="37" t="str">
        <f t="shared" ca="1" si="135"/>
        <v/>
      </c>
      <c r="AW88" s="47" t="str">
        <f t="shared" ca="1" si="108"/>
        <v>-</v>
      </c>
      <c r="AX88" s="38" t="str">
        <f t="shared" ca="1" si="136"/>
        <v/>
      </c>
      <c r="AY88" s="37" t="str">
        <f t="shared" ca="1" si="137"/>
        <v/>
      </c>
      <c r="AZ88" s="47" t="str">
        <f t="shared" ca="1" si="109"/>
        <v>-</v>
      </c>
      <c r="BA88" s="38" t="str">
        <f t="shared" ca="1" si="78"/>
        <v/>
      </c>
      <c r="BB88" s="37" t="str">
        <f t="shared" ca="1" si="79"/>
        <v/>
      </c>
      <c r="BC88" s="47" t="str">
        <f t="shared" ca="1" si="110"/>
        <v>-</v>
      </c>
      <c r="BD88" s="38" t="str">
        <f t="shared" ca="1" si="82"/>
        <v/>
      </c>
      <c r="BE88" s="37" t="str">
        <f t="shared" ca="1" si="83"/>
        <v/>
      </c>
      <c r="BF88" s="47" t="str">
        <f t="shared" ca="1" si="111"/>
        <v>-</v>
      </c>
      <c r="BG88" s="38" t="str">
        <f t="shared" ca="1" si="84"/>
        <v/>
      </c>
      <c r="BH88" s="37" t="str">
        <f t="shared" ca="1" si="85"/>
        <v/>
      </c>
      <c r="BI88" s="47" t="str">
        <f t="shared" ca="1" si="112"/>
        <v>-</v>
      </c>
      <c r="BJ88" s="38" t="str">
        <f t="shared" ca="1" si="86"/>
        <v/>
      </c>
      <c r="BK88" s="37" t="str">
        <f t="shared" ca="1" si="87"/>
        <v/>
      </c>
      <c r="BL88" s="47" t="str">
        <f t="shared" ca="1" si="113"/>
        <v>-</v>
      </c>
      <c r="BN88" s="25">
        <v>81</v>
      </c>
    </row>
    <row r="89" spans="2:66">
      <c r="B89" s="36">
        <v>82</v>
      </c>
      <c r="C89" s="37" t="str">
        <f ca="1">'In-Outputs e falhas'!D93</f>
        <v/>
      </c>
      <c r="D89" s="37" t="str">
        <f ca="1">IF(C89="","",'In-Outputs e falhas'!F93)</f>
        <v/>
      </c>
      <c r="E89" s="38" t="str">
        <f t="shared" ca="1" si="90"/>
        <v/>
      </c>
      <c r="F89" s="37" t="str">
        <f t="shared" ca="1" si="91"/>
        <v/>
      </c>
      <c r="G89" s="47" t="str">
        <f t="shared" ca="1" si="88"/>
        <v>-</v>
      </c>
      <c r="H89" s="37" t="str">
        <f t="shared" ca="1" si="92"/>
        <v/>
      </c>
      <c r="I89" s="37" t="str">
        <f t="shared" ca="1" si="93"/>
        <v/>
      </c>
      <c r="J89" s="47" t="str">
        <f t="shared" ca="1" si="89"/>
        <v>-</v>
      </c>
      <c r="K89" s="38" t="str">
        <f t="shared" ca="1" si="95"/>
        <v/>
      </c>
      <c r="L89" s="37" t="str">
        <f t="shared" ca="1" si="96"/>
        <v/>
      </c>
      <c r="M89" s="47" t="str">
        <f t="shared" ca="1" si="94"/>
        <v>-</v>
      </c>
      <c r="N89" s="38" t="str">
        <f t="shared" ca="1" si="114"/>
        <v/>
      </c>
      <c r="O89" s="37" t="str">
        <f t="shared" ca="1" si="115"/>
        <v/>
      </c>
      <c r="P89" s="47" t="str">
        <f t="shared" ca="1" si="97"/>
        <v>-</v>
      </c>
      <c r="Q89" s="38" t="str">
        <f t="shared" ca="1" si="116"/>
        <v/>
      </c>
      <c r="R89" s="37" t="str">
        <f t="shared" ca="1" si="117"/>
        <v/>
      </c>
      <c r="S89" s="47" t="str">
        <f t="shared" ca="1" si="98"/>
        <v>-</v>
      </c>
      <c r="T89" s="38" t="str">
        <f t="shared" ca="1" si="118"/>
        <v/>
      </c>
      <c r="U89" s="37" t="str">
        <f t="shared" ca="1" si="119"/>
        <v/>
      </c>
      <c r="V89" s="47" t="str">
        <f t="shared" ca="1" si="99"/>
        <v>-</v>
      </c>
      <c r="W89" s="38" t="str">
        <f t="shared" ca="1" si="80"/>
        <v/>
      </c>
      <c r="X89" s="37" t="str">
        <f t="shared" ca="1" si="81"/>
        <v/>
      </c>
      <c r="Y89" s="47" t="str">
        <f t="shared" ca="1" si="100"/>
        <v>-</v>
      </c>
      <c r="Z89" s="38" t="str">
        <f t="shared" ca="1" si="120"/>
        <v/>
      </c>
      <c r="AA89" s="37" t="str">
        <f t="shared" ca="1" si="121"/>
        <v/>
      </c>
      <c r="AB89" s="47" t="str">
        <f t="shared" ca="1" si="101"/>
        <v>-</v>
      </c>
      <c r="AC89" s="38" t="str">
        <f t="shared" ca="1" si="122"/>
        <v/>
      </c>
      <c r="AD89" s="37" t="str">
        <f t="shared" ca="1" si="123"/>
        <v/>
      </c>
      <c r="AE89" s="47" t="str">
        <f t="shared" ca="1" si="102"/>
        <v>-</v>
      </c>
      <c r="AF89" s="38" t="str">
        <f t="shared" ca="1" si="124"/>
        <v/>
      </c>
      <c r="AG89" s="37" t="str">
        <f t="shared" ca="1" si="125"/>
        <v/>
      </c>
      <c r="AH89" s="47" t="str">
        <f t="shared" ca="1" si="103"/>
        <v>-</v>
      </c>
      <c r="AI89" s="38" t="str">
        <f t="shared" ca="1" si="126"/>
        <v/>
      </c>
      <c r="AJ89" s="37" t="str">
        <f t="shared" ca="1" si="127"/>
        <v/>
      </c>
      <c r="AK89" s="47" t="str">
        <f t="shared" ca="1" si="104"/>
        <v>-</v>
      </c>
      <c r="AL89" s="38" t="str">
        <f t="shared" ca="1" si="128"/>
        <v/>
      </c>
      <c r="AM89" s="37" t="str">
        <f t="shared" ca="1" si="129"/>
        <v/>
      </c>
      <c r="AN89" s="47" t="str">
        <f t="shared" ca="1" si="105"/>
        <v>-</v>
      </c>
      <c r="AO89" s="38" t="str">
        <f t="shared" ca="1" si="130"/>
        <v/>
      </c>
      <c r="AP89" s="37" t="str">
        <f t="shared" ca="1" si="131"/>
        <v/>
      </c>
      <c r="AQ89" s="47" t="str">
        <f t="shared" ca="1" si="106"/>
        <v>-</v>
      </c>
      <c r="AR89" s="38" t="str">
        <f t="shared" ca="1" si="132"/>
        <v/>
      </c>
      <c r="AS89" s="37" t="str">
        <f t="shared" ca="1" si="133"/>
        <v/>
      </c>
      <c r="AT89" s="47" t="str">
        <f t="shared" ca="1" si="107"/>
        <v>-</v>
      </c>
      <c r="AU89" s="38" t="str">
        <f t="shared" ca="1" si="134"/>
        <v/>
      </c>
      <c r="AV89" s="37" t="str">
        <f t="shared" ca="1" si="135"/>
        <v/>
      </c>
      <c r="AW89" s="47" t="str">
        <f t="shared" ca="1" si="108"/>
        <v>-</v>
      </c>
      <c r="AX89" s="38" t="str">
        <f t="shared" ca="1" si="136"/>
        <v/>
      </c>
      <c r="AY89" s="37" t="str">
        <f t="shared" ca="1" si="137"/>
        <v/>
      </c>
      <c r="AZ89" s="47" t="str">
        <f t="shared" ca="1" si="109"/>
        <v>-</v>
      </c>
      <c r="BA89" s="38" t="str">
        <f t="shared" ref="BA89:BA152" ca="1" si="138">IF($C89="","",IF(AX89&lt;&gt;"*","-",IF($C89&gt;=BB88,$C89,"*")))</f>
        <v/>
      </c>
      <c r="BB89" s="37" t="str">
        <f t="shared" ref="BB89:BB152" ca="1" si="139">IF($C89="","",IF(OR(BA89="-",BA89="*"),BB88,BA89+$D89))</f>
        <v/>
      </c>
      <c r="BC89" s="47" t="str">
        <f t="shared" ca="1" si="110"/>
        <v>-</v>
      </c>
      <c r="BD89" s="38" t="str">
        <f t="shared" ca="1" si="82"/>
        <v/>
      </c>
      <c r="BE89" s="37" t="str">
        <f t="shared" ca="1" si="83"/>
        <v/>
      </c>
      <c r="BF89" s="47" t="str">
        <f t="shared" ca="1" si="111"/>
        <v>-</v>
      </c>
      <c r="BG89" s="38" t="str">
        <f t="shared" ca="1" si="84"/>
        <v/>
      </c>
      <c r="BH89" s="37" t="str">
        <f t="shared" ca="1" si="85"/>
        <v/>
      </c>
      <c r="BI89" s="47" t="str">
        <f t="shared" ca="1" si="112"/>
        <v>-</v>
      </c>
      <c r="BJ89" s="38" t="str">
        <f t="shared" ca="1" si="86"/>
        <v/>
      </c>
      <c r="BK89" s="37" t="str">
        <f t="shared" ca="1" si="87"/>
        <v/>
      </c>
      <c r="BL89" s="47" t="str">
        <f t="shared" ca="1" si="113"/>
        <v>-</v>
      </c>
      <c r="BN89" s="25">
        <v>82</v>
      </c>
    </row>
    <row r="90" spans="2:66">
      <c r="B90" s="36">
        <v>83</v>
      </c>
      <c r="C90" s="37" t="str">
        <f ca="1">'In-Outputs e falhas'!D94</f>
        <v/>
      </c>
      <c r="D90" s="37" t="str">
        <f ca="1">IF(C90="","",'In-Outputs e falhas'!F94)</f>
        <v/>
      </c>
      <c r="E90" s="38" t="str">
        <f t="shared" ca="1" si="90"/>
        <v/>
      </c>
      <c r="F90" s="37" t="str">
        <f t="shared" ca="1" si="91"/>
        <v/>
      </c>
      <c r="G90" s="47" t="str">
        <f t="shared" ca="1" si="88"/>
        <v>-</v>
      </c>
      <c r="H90" s="37" t="str">
        <f t="shared" ca="1" si="92"/>
        <v/>
      </c>
      <c r="I90" s="37" t="str">
        <f t="shared" ca="1" si="93"/>
        <v/>
      </c>
      <c r="J90" s="47" t="str">
        <f t="shared" ca="1" si="89"/>
        <v>-</v>
      </c>
      <c r="K90" s="38" t="str">
        <f t="shared" ca="1" si="95"/>
        <v/>
      </c>
      <c r="L90" s="37" t="str">
        <f t="shared" ca="1" si="96"/>
        <v/>
      </c>
      <c r="M90" s="47" t="str">
        <f t="shared" ca="1" si="94"/>
        <v>-</v>
      </c>
      <c r="N90" s="38" t="str">
        <f t="shared" ca="1" si="114"/>
        <v/>
      </c>
      <c r="O90" s="37" t="str">
        <f t="shared" ca="1" si="115"/>
        <v/>
      </c>
      <c r="P90" s="47" t="str">
        <f t="shared" ca="1" si="97"/>
        <v>-</v>
      </c>
      <c r="Q90" s="38" t="str">
        <f t="shared" ca="1" si="116"/>
        <v/>
      </c>
      <c r="R90" s="37" t="str">
        <f t="shared" ca="1" si="117"/>
        <v/>
      </c>
      <c r="S90" s="47" t="str">
        <f t="shared" ca="1" si="98"/>
        <v>-</v>
      </c>
      <c r="T90" s="38" t="str">
        <f t="shared" ca="1" si="118"/>
        <v/>
      </c>
      <c r="U90" s="37" t="str">
        <f t="shared" ca="1" si="119"/>
        <v/>
      </c>
      <c r="V90" s="47" t="str">
        <f t="shared" ca="1" si="99"/>
        <v>-</v>
      </c>
      <c r="W90" s="38" t="str">
        <f t="shared" ref="W90:W153" ca="1" si="140">IF($C90="","",IF(T90&lt;&gt;"*","-",IF($C90&gt;=X89,$C90,"*")))</f>
        <v/>
      </c>
      <c r="X90" s="37" t="str">
        <f t="shared" ref="X90:X153" ca="1" si="141">IF($C90="","",IF(OR(W90="-",W90="*"),X89,W90+$D90))</f>
        <v/>
      </c>
      <c r="Y90" s="47" t="str">
        <f t="shared" ca="1" si="100"/>
        <v>-</v>
      </c>
      <c r="Z90" s="38" t="str">
        <f t="shared" ca="1" si="120"/>
        <v/>
      </c>
      <c r="AA90" s="37" t="str">
        <f t="shared" ca="1" si="121"/>
        <v/>
      </c>
      <c r="AB90" s="47" t="str">
        <f t="shared" ca="1" si="101"/>
        <v>-</v>
      </c>
      <c r="AC90" s="38" t="str">
        <f t="shared" ca="1" si="122"/>
        <v/>
      </c>
      <c r="AD90" s="37" t="str">
        <f t="shared" ca="1" si="123"/>
        <v/>
      </c>
      <c r="AE90" s="47" t="str">
        <f t="shared" ca="1" si="102"/>
        <v>-</v>
      </c>
      <c r="AF90" s="38" t="str">
        <f t="shared" ca="1" si="124"/>
        <v/>
      </c>
      <c r="AG90" s="37" t="str">
        <f t="shared" ca="1" si="125"/>
        <v/>
      </c>
      <c r="AH90" s="47" t="str">
        <f t="shared" ca="1" si="103"/>
        <v>-</v>
      </c>
      <c r="AI90" s="38" t="str">
        <f t="shared" ca="1" si="126"/>
        <v/>
      </c>
      <c r="AJ90" s="37" t="str">
        <f t="shared" ca="1" si="127"/>
        <v/>
      </c>
      <c r="AK90" s="47" t="str">
        <f t="shared" ca="1" si="104"/>
        <v>-</v>
      </c>
      <c r="AL90" s="38" t="str">
        <f t="shared" ca="1" si="128"/>
        <v/>
      </c>
      <c r="AM90" s="37" t="str">
        <f t="shared" ca="1" si="129"/>
        <v/>
      </c>
      <c r="AN90" s="47" t="str">
        <f t="shared" ca="1" si="105"/>
        <v>-</v>
      </c>
      <c r="AO90" s="38" t="str">
        <f t="shared" ca="1" si="130"/>
        <v/>
      </c>
      <c r="AP90" s="37" t="str">
        <f t="shared" ca="1" si="131"/>
        <v/>
      </c>
      <c r="AQ90" s="47" t="str">
        <f t="shared" ca="1" si="106"/>
        <v>-</v>
      </c>
      <c r="AR90" s="38" t="str">
        <f t="shared" ca="1" si="132"/>
        <v/>
      </c>
      <c r="AS90" s="37" t="str">
        <f t="shared" ca="1" si="133"/>
        <v/>
      </c>
      <c r="AT90" s="47" t="str">
        <f t="shared" ca="1" si="107"/>
        <v>-</v>
      </c>
      <c r="AU90" s="38" t="str">
        <f t="shared" ca="1" si="134"/>
        <v/>
      </c>
      <c r="AV90" s="37" t="str">
        <f t="shared" ca="1" si="135"/>
        <v/>
      </c>
      <c r="AW90" s="47" t="str">
        <f t="shared" ca="1" si="108"/>
        <v>-</v>
      </c>
      <c r="AX90" s="38" t="str">
        <f t="shared" ca="1" si="136"/>
        <v/>
      </c>
      <c r="AY90" s="37" t="str">
        <f t="shared" ca="1" si="137"/>
        <v/>
      </c>
      <c r="AZ90" s="47" t="str">
        <f t="shared" ca="1" si="109"/>
        <v>-</v>
      </c>
      <c r="BA90" s="38" t="str">
        <f t="shared" ca="1" si="138"/>
        <v/>
      </c>
      <c r="BB90" s="37" t="str">
        <f t="shared" ca="1" si="139"/>
        <v/>
      </c>
      <c r="BC90" s="47" t="str">
        <f t="shared" ca="1" si="110"/>
        <v>-</v>
      </c>
      <c r="BD90" s="38" t="str">
        <f t="shared" ref="BD90:BD153" ca="1" si="142">IF($C90="","",IF(BA90&lt;&gt;"*","-",IF($C90&gt;=BE89,$C90,"*")))</f>
        <v/>
      </c>
      <c r="BE90" s="37" t="str">
        <f t="shared" ref="BE90:BE153" ca="1" si="143">IF($C90="","",IF(OR(BD90="-",BD90="*"),BE89,BD90+$D90))</f>
        <v/>
      </c>
      <c r="BF90" s="47" t="str">
        <f t="shared" ca="1" si="111"/>
        <v>-</v>
      </c>
      <c r="BG90" s="38" t="str">
        <f t="shared" ca="1" si="84"/>
        <v/>
      </c>
      <c r="BH90" s="37" t="str">
        <f t="shared" ca="1" si="85"/>
        <v/>
      </c>
      <c r="BI90" s="47" t="str">
        <f t="shared" ca="1" si="112"/>
        <v>-</v>
      </c>
      <c r="BJ90" s="38" t="str">
        <f t="shared" ca="1" si="86"/>
        <v/>
      </c>
      <c r="BK90" s="37" t="str">
        <f t="shared" ca="1" si="87"/>
        <v/>
      </c>
      <c r="BL90" s="47" t="str">
        <f t="shared" ca="1" si="113"/>
        <v>-</v>
      </c>
      <c r="BN90" s="25">
        <v>83</v>
      </c>
    </row>
    <row r="91" spans="2:66">
      <c r="B91" s="36">
        <v>84</v>
      </c>
      <c r="C91" s="37" t="str">
        <f ca="1">'In-Outputs e falhas'!D95</f>
        <v/>
      </c>
      <c r="D91" s="37" t="str">
        <f ca="1">IF(C91="","",'In-Outputs e falhas'!F95)</f>
        <v/>
      </c>
      <c r="E91" s="38" t="str">
        <f t="shared" ca="1" si="90"/>
        <v/>
      </c>
      <c r="F91" s="37" t="str">
        <f t="shared" ca="1" si="91"/>
        <v/>
      </c>
      <c r="G91" s="47" t="str">
        <f t="shared" ca="1" si="88"/>
        <v>-</v>
      </c>
      <c r="H91" s="37" t="str">
        <f t="shared" ca="1" si="92"/>
        <v/>
      </c>
      <c r="I91" s="37" t="str">
        <f t="shared" ca="1" si="93"/>
        <v/>
      </c>
      <c r="J91" s="47" t="str">
        <f t="shared" ca="1" si="89"/>
        <v>-</v>
      </c>
      <c r="K91" s="38" t="str">
        <f t="shared" ca="1" si="95"/>
        <v/>
      </c>
      <c r="L91" s="37" t="str">
        <f t="shared" ca="1" si="96"/>
        <v/>
      </c>
      <c r="M91" s="47" t="str">
        <f t="shared" ca="1" si="94"/>
        <v>-</v>
      </c>
      <c r="N91" s="38" t="str">
        <f t="shared" ca="1" si="114"/>
        <v/>
      </c>
      <c r="O91" s="37" t="str">
        <f t="shared" ca="1" si="115"/>
        <v/>
      </c>
      <c r="P91" s="47" t="str">
        <f t="shared" ca="1" si="97"/>
        <v>-</v>
      </c>
      <c r="Q91" s="38" t="str">
        <f t="shared" ca="1" si="116"/>
        <v/>
      </c>
      <c r="R91" s="37" t="str">
        <f t="shared" ca="1" si="117"/>
        <v/>
      </c>
      <c r="S91" s="47" t="str">
        <f t="shared" ca="1" si="98"/>
        <v>-</v>
      </c>
      <c r="T91" s="38" t="str">
        <f t="shared" ca="1" si="118"/>
        <v/>
      </c>
      <c r="U91" s="37" t="str">
        <f t="shared" ca="1" si="119"/>
        <v/>
      </c>
      <c r="V91" s="47" t="str">
        <f t="shared" ca="1" si="99"/>
        <v>-</v>
      </c>
      <c r="W91" s="38" t="str">
        <f t="shared" ca="1" si="140"/>
        <v/>
      </c>
      <c r="X91" s="37" t="str">
        <f t="shared" ca="1" si="141"/>
        <v/>
      </c>
      <c r="Y91" s="47" t="str">
        <f t="shared" ca="1" si="100"/>
        <v>-</v>
      </c>
      <c r="Z91" s="38" t="str">
        <f t="shared" ca="1" si="120"/>
        <v/>
      </c>
      <c r="AA91" s="37" t="str">
        <f t="shared" ca="1" si="121"/>
        <v/>
      </c>
      <c r="AB91" s="47" t="str">
        <f t="shared" ca="1" si="101"/>
        <v>-</v>
      </c>
      <c r="AC91" s="38" t="str">
        <f t="shared" ca="1" si="122"/>
        <v/>
      </c>
      <c r="AD91" s="37" t="str">
        <f t="shared" ca="1" si="123"/>
        <v/>
      </c>
      <c r="AE91" s="47" t="str">
        <f t="shared" ca="1" si="102"/>
        <v>-</v>
      </c>
      <c r="AF91" s="38" t="str">
        <f t="shared" ca="1" si="124"/>
        <v/>
      </c>
      <c r="AG91" s="37" t="str">
        <f t="shared" ca="1" si="125"/>
        <v/>
      </c>
      <c r="AH91" s="47" t="str">
        <f t="shared" ca="1" si="103"/>
        <v>-</v>
      </c>
      <c r="AI91" s="38" t="str">
        <f t="shared" ca="1" si="126"/>
        <v/>
      </c>
      <c r="AJ91" s="37" t="str">
        <f t="shared" ca="1" si="127"/>
        <v/>
      </c>
      <c r="AK91" s="47" t="str">
        <f t="shared" ca="1" si="104"/>
        <v>-</v>
      </c>
      <c r="AL91" s="38" t="str">
        <f t="shared" ca="1" si="128"/>
        <v/>
      </c>
      <c r="AM91" s="37" t="str">
        <f t="shared" ca="1" si="129"/>
        <v/>
      </c>
      <c r="AN91" s="47" t="str">
        <f t="shared" ca="1" si="105"/>
        <v>-</v>
      </c>
      <c r="AO91" s="38" t="str">
        <f t="shared" ca="1" si="130"/>
        <v/>
      </c>
      <c r="AP91" s="37" t="str">
        <f t="shared" ca="1" si="131"/>
        <v/>
      </c>
      <c r="AQ91" s="47" t="str">
        <f t="shared" ca="1" si="106"/>
        <v>-</v>
      </c>
      <c r="AR91" s="38" t="str">
        <f t="shared" ca="1" si="132"/>
        <v/>
      </c>
      <c r="AS91" s="37" t="str">
        <f t="shared" ca="1" si="133"/>
        <v/>
      </c>
      <c r="AT91" s="47" t="str">
        <f t="shared" ca="1" si="107"/>
        <v>-</v>
      </c>
      <c r="AU91" s="38" t="str">
        <f t="shared" ca="1" si="134"/>
        <v/>
      </c>
      <c r="AV91" s="37" t="str">
        <f t="shared" ca="1" si="135"/>
        <v/>
      </c>
      <c r="AW91" s="47" t="str">
        <f t="shared" ca="1" si="108"/>
        <v>-</v>
      </c>
      <c r="AX91" s="38" t="str">
        <f t="shared" ca="1" si="136"/>
        <v/>
      </c>
      <c r="AY91" s="37" t="str">
        <f t="shared" ca="1" si="137"/>
        <v/>
      </c>
      <c r="AZ91" s="47" t="str">
        <f t="shared" ca="1" si="109"/>
        <v>-</v>
      </c>
      <c r="BA91" s="38" t="str">
        <f t="shared" ca="1" si="138"/>
        <v/>
      </c>
      <c r="BB91" s="37" t="str">
        <f t="shared" ca="1" si="139"/>
        <v/>
      </c>
      <c r="BC91" s="47" t="str">
        <f t="shared" ca="1" si="110"/>
        <v>-</v>
      </c>
      <c r="BD91" s="38" t="str">
        <f t="shared" ca="1" si="142"/>
        <v/>
      </c>
      <c r="BE91" s="37" t="str">
        <f t="shared" ca="1" si="143"/>
        <v/>
      </c>
      <c r="BF91" s="47" t="str">
        <f t="shared" ca="1" si="111"/>
        <v>-</v>
      </c>
      <c r="BG91" s="38" t="str">
        <f t="shared" ref="BG91:BG154" ca="1" si="144">IF($C91="","",IF(BD91&lt;&gt;"*","-",IF($C91&gt;=BH90,$C91,"*")))</f>
        <v/>
      </c>
      <c r="BH91" s="37" t="str">
        <f t="shared" ref="BH91:BH154" ca="1" si="145">IF($C91="","",IF(OR(BG91="-",BG91="*"),BH90,BG91+$D91))</f>
        <v/>
      </c>
      <c r="BI91" s="47" t="str">
        <f t="shared" ca="1" si="112"/>
        <v>-</v>
      </c>
      <c r="BJ91" s="38" t="str">
        <f t="shared" ca="1" si="86"/>
        <v/>
      </c>
      <c r="BK91" s="37" t="str">
        <f t="shared" ca="1" si="87"/>
        <v/>
      </c>
      <c r="BL91" s="47" t="str">
        <f t="shared" ca="1" si="113"/>
        <v>-</v>
      </c>
      <c r="BN91" s="25">
        <v>84</v>
      </c>
    </row>
    <row r="92" spans="2:66">
      <c r="B92" s="36">
        <v>85</v>
      </c>
      <c r="C92" s="37" t="str">
        <f ca="1">'In-Outputs e falhas'!D96</f>
        <v/>
      </c>
      <c r="D92" s="37" t="str">
        <f ca="1">IF(C92="","",'In-Outputs e falhas'!F96)</f>
        <v/>
      </c>
      <c r="E92" s="38" t="str">
        <f t="shared" ca="1" si="90"/>
        <v/>
      </c>
      <c r="F92" s="37" t="str">
        <f t="shared" ca="1" si="91"/>
        <v/>
      </c>
      <c r="G92" s="47" t="str">
        <f t="shared" ca="1" si="88"/>
        <v>-</v>
      </c>
      <c r="H92" s="37" t="str">
        <f t="shared" ca="1" si="92"/>
        <v/>
      </c>
      <c r="I92" s="37" t="str">
        <f t="shared" ca="1" si="93"/>
        <v/>
      </c>
      <c r="J92" s="47" t="str">
        <f t="shared" ca="1" si="89"/>
        <v>-</v>
      </c>
      <c r="K92" s="38" t="str">
        <f t="shared" ca="1" si="95"/>
        <v/>
      </c>
      <c r="L92" s="37" t="str">
        <f t="shared" ca="1" si="96"/>
        <v/>
      </c>
      <c r="M92" s="47" t="str">
        <f t="shared" ca="1" si="94"/>
        <v>-</v>
      </c>
      <c r="N92" s="38" t="str">
        <f t="shared" ca="1" si="114"/>
        <v/>
      </c>
      <c r="O92" s="37" t="str">
        <f t="shared" ca="1" si="115"/>
        <v/>
      </c>
      <c r="P92" s="47" t="str">
        <f t="shared" ca="1" si="97"/>
        <v>-</v>
      </c>
      <c r="Q92" s="38" t="str">
        <f t="shared" ca="1" si="116"/>
        <v/>
      </c>
      <c r="R92" s="37" t="str">
        <f t="shared" ca="1" si="117"/>
        <v/>
      </c>
      <c r="S92" s="47" t="str">
        <f t="shared" ca="1" si="98"/>
        <v>-</v>
      </c>
      <c r="T92" s="38" t="str">
        <f t="shared" ca="1" si="118"/>
        <v/>
      </c>
      <c r="U92" s="37" t="str">
        <f t="shared" ca="1" si="119"/>
        <v/>
      </c>
      <c r="V92" s="47" t="str">
        <f t="shared" ca="1" si="99"/>
        <v>-</v>
      </c>
      <c r="W92" s="38" t="str">
        <f t="shared" ca="1" si="140"/>
        <v/>
      </c>
      <c r="X92" s="37" t="str">
        <f t="shared" ca="1" si="141"/>
        <v/>
      </c>
      <c r="Y92" s="47" t="str">
        <f t="shared" ca="1" si="100"/>
        <v>-</v>
      </c>
      <c r="Z92" s="38" t="str">
        <f t="shared" ca="1" si="120"/>
        <v/>
      </c>
      <c r="AA92" s="37" t="str">
        <f t="shared" ca="1" si="121"/>
        <v/>
      </c>
      <c r="AB92" s="47" t="str">
        <f t="shared" ca="1" si="101"/>
        <v>-</v>
      </c>
      <c r="AC92" s="38" t="str">
        <f t="shared" ca="1" si="122"/>
        <v/>
      </c>
      <c r="AD92" s="37" t="str">
        <f t="shared" ca="1" si="123"/>
        <v/>
      </c>
      <c r="AE92" s="47" t="str">
        <f t="shared" ca="1" si="102"/>
        <v>-</v>
      </c>
      <c r="AF92" s="38" t="str">
        <f t="shared" ca="1" si="124"/>
        <v/>
      </c>
      <c r="AG92" s="37" t="str">
        <f t="shared" ca="1" si="125"/>
        <v/>
      </c>
      <c r="AH92" s="47" t="str">
        <f t="shared" ca="1" si="103"/>
        <v>-</v>
      </c>
      <c r="AI92" s="38" t="str">
        <f t="shared" ca="1" si="126"/>
        <v/>
      </c>
      <c r="AJ92" s="37" t="str">
        <f t="shared" ca="1" si="127"/>
        <v/>
      </c>
      <c r="AK92" s="47" t="str">
        <f t="shared" ca="1" si="104"/>
        <v>-</v>
      </c>
      <c r="AL92" s="38" t="str">
        <f t="shared" ca="1" si="128"/>
        <v/>
      </c>
      <c r="AM92" s="37" t="str">
        <f t="shared" ca="1" si="129"/>
        <v/>
      </c>
      <c r="AN92" s="47" t="str">
        <f t="shared" ca="1" si="105"/>
        <v>-</v>
      </c>
      <c r="AO92" s="38" t="str">
        <f t="shared" ca="1" si="130"/>
        <v/>
      </c>
      <c r="AP92" s="37" t="str">
        <f t="shared" ca="1" si="131"/>
        <v/>
      </c>
      <c r="AQ92" s="47" t="str">
        <f t="shared" ca="1" si="106"/>
        <v>-</v>
      </c>
      <c r="AR92" s="38" t="str">
        <f t="shared" ca="1" si="132"/>
        <v/>
      </c>
      <c r="AS92" s="37" t="str">
        <f t="shared" ca="1" si="133"/>
        <v/>
      </c>
      <c r="AT92" s="47" t="str">
        <f t="shared" ca="1" si="107"/>
        <v>-</v>
      </c>
      <c r="AU92" s="38" t="str">
        <f t="shared" ca="1" si="134"/>
        <v/>
      </c>
      <c r="AV92" s="37" t="str">
        <f t="shared" ca="1" si="135"/>
        <v/>
      </c>
      <c r="AW92" s="47" t="str">
        <f t="shared" ca="1" si="108"/>
        <v>-</v>
      </c>
      <c r="AX92" s="38" t="str">
        <f t="shared" ca="1" si="136"/>
        <v/>
      </c>
      <c r="AY92" s="37" t="str">
        <f t="shared" ca="1" si="137"/>
        <v/>
      </c>
      <c r="AZ92" s="47" t="str">
        <f t="shared" ca="1" si="109"/>
        <v>-</v>
      </c>
      <c r="BA92" s="38" t="str">
        <f t="shared" ca="1" si="138"/>
        <v/>
      </c>
      <c r="BB92" s="37" t="str">
        <f t="shared" ca="1" si="139"/>
        <v/>
      </c>
      <c r="BC92" s="47" t="str">
        <f t="shared" ca="1" si="110"/>
        <v>-</v>
      </c>
      <c r="BD92" s="38" t="str">
        <f t="shared" ca="1" si="142"/>
        <v/>
      </c>
      <c r="BE92" s="37" t="str">
        <f t="shared" ca="1" si="143"/>
        <v/>
      </c>
      <c r="BF92" s="47" t="str">
        <f t="shared" ca="1" si="111"/>
        <v>-</v>
      </c>
      <c r="BG92" s="38" t="str">
        <f t="shared" ca="1" si="144"/>
        <v/>
      </c>
      <c r="BH92" s="37" t="str">
        <f t="shared" ca="1" si="145"/>
        <v/>
      </c>
      <c r="BI92" s="47" t="str">
        <f t="shared" ca="1" si="112"/>
        <v>-</v>
      </c>
      <c r="BJ92" s="38" t="str">
        <f t="shared" ref="BJ92:BJ155" ca="1" si="146">IF($C92="","",IF(BG92&lt;&gt;"*","-",IF($C92&gt;=BK91,$C92,"*")))</f>
        <v/>
      </c>
      <c r="BK92" s="37" t="str">
        <f t="shared" ref="BK92:BK155" ca="1" si="147">IF($C92="","",IF(OR(BJ92="-",BJ92="*"),BK91,BJ92+$D92))</f>
        <v/>
      </c>
      <c r="BL92" s="47" t="str">
        <f t="shared" ca="1" si="113"/>
        <v>-</v>
      </c>
      <c r="BN92" s="25">
        <v>85</v>
      </c>
    </row>
    <row r="93" spans="2:66">
      <c r="B93" s="36">
        <v>86</v>
      </c>
      <c r="C93" s="37" t="str">
        <f ca="1">'In-Outputs e falhas'!D97</f>
        <v/>
      </c>
      <c r="D93" s="37" t="str">
        <f ca="1">IF(C93="","",'In-Outputs e falhas'!F97)</f>
        <v/>
      </c>
      <c r="E93" s="38" t="str">
        <f t="shared" ca="1" si="90"/>
        <v/>
      </c>
      <c r="F93" s="37" t="str">
        <f t="shared" ca="1" si="91"/>
        <v/>
      </c>
      <c r="G93" s="47" t="str">
        <f t="shared" ca="1" si="88"/>
        <v>-</v>
      </c>
      <c r="H93" s="37" t="str">
        <f t="shared" ca="1" si="92"/>
        <v/>
      </c>
      <c r="I93" s="37" t="str">
        <f t="shared" ca="1" si="93"/>
        <v/>
      </c>
      <c r="J93" s="47" t="str">
        <f t="shared" ca="1" si="89"/>
        <v>-</v>
      </c>
      <c r="K93" s="38" t="str">
        <f t="shared" ca="1" si="95"/>
        <v/>
      </c>
      <c r="L93" s="37" t="str">
        <f t="shared" ca="1" si="96"/>
        <v/>
      </c>
      <c r="M93" s="47" t="str">
        <f t="shared" ca="1" si="94"/>
        <v>-</v>
      </c>
      <c r="N93" s="38" t="str">
        <f t="shared" ca="1" si="114"/>
        <v/>
      </c>
      <c r="O93" s="37" t="str">
        <f t="shared" ca="1" si="115"/>
        <v/>
      </c>
      <c r="P93" s="47" t="str">
        <f t="shared" ca="1" si="97"/>
        <v>-</v>
      </c>
      <c r="Q93" s="38" t="str">
        <f t="shared" ca="1" si="116"/>
        <v/>
      </c>
      <c r="R93" s="37" t="str">
        <f t="shared" ca="1" si="117"/>
        <v/>
      </c>
      <c r="S93" s="47" t="str">
        <f t="shared" ca="1" si="98"/>
        <v>-</v>
      </c>
      <c r="T93" s="38" t="str">
        <f t="shared" ca="1" si="118"/>
        <v/>
      </c>
      <c r="U93" s="37" t="str">
        <f t="shared" ca="1" si="119"/>
        <v/>
      </c>
      <c r="V93" s="47" t="str">
        <f t="shared" ca="1" si="99"/>
        <v>-</v>
      </c>
      <c r="W93" s="38" t="str">
        <f t="shared" ca="1" si="140"/>
        <v/>
      </c>
      <c r="X93" s="37" t="str">
        <f t="shared" ca="1" si="141"/>
        <v/>
      </c>
      <c r="Y93" s="47" t="str">
        <f t="shared" ca="1" si="100"/>
        <v>-</v>
      </c>
      <c r="Z93" s="38" t="str">
        <f t="shared" ca="1" si="120"/>
        <v/>
      </c>
      <c r="AA93" s="37" t="str">
        <f t="shared" ca="1" si="121"/>
        <v/>
      </c>
      <c r="AB93" s="47" t="str">
        <f t="shared" ca="1" si="101"/>
        <v>-</v>
      </c>
      <c r="AC93" s="38" t="str">
        <f t="shared" ca="1" si="122"/>
        <v/>
      </c>
      <c r="AD93" s="37" t="str">
        <f t="shared" ca="1" si="123"/>
        <v/>
      </c>
      <c r="AE93" s="47" t="str">
        <f t="shared" ca="1" si="102"/>
        <v>-</v>
      </c>
      <c r="AF93" s="38" t="str">
        <f t="shared" ca="1" si="124"/>
        <v/>
      </c>
      <c r="AG93" s="37" t="str">
        <f t="shared" ca="1" si="125"/>
        <v/>
      </c>
      <c r="AH93" s="47" t="str">
        <f t="shared" ca="1" si="103"/>
        <v>-</v>
      </c>
      <c r="AI93" s="38" t="str">
        <f t="shared" ca="1" si="126"/>
        <v/>
      </c>
      <c r="AJ93" s="37" t="str">
        <f t="shared" ca="1" si="127"/>
        <v/>
      </c>
      <c r="AK93" s="47" t="str">
        <f t="shared" ca="1" si="104"/>
        <v>-</v>
      </c>
      <c r="AL93" s="38" t="str">
        <f t="shared" ca="1" si="128"/>
        <v/>
      </c>
      <c r="AM93" s="37" t="str">
        <f t="shared" ca="1" si="129"/>
        <v/>
      </c>
      <c r="AN93" s="47" t="str">
        <f t="shared" ca="1" si="105"/>
        <v>-</v>
      </c>
      <c r="AO93" s="38" t="str">
        <f t="shared" ca="1" si="130"/>
        <v/>
      </c>
      <c r="AP93" s="37" t="str">
        <f t="shared" ca="1" si="131"/>
        <v/>
      </c>
      <c r="AQ93" s="47" t="str">
        <f t="shared" ca="1" si="106"/>
        <v>-</v>
      </c>
      <c r="AR93" s="38" t="str">
        <f t="shared" ca="1" si="132"/>
        <v/>
      </c>
      <c r="AS93" s="37" t="str">
        <f t="shared" ca="1" si="133"/>
        <v/>
      </c>
      <c r="AT93" s="47" t="str">
        <f t="shared" ca="1" si="107"/>
        <v>-</v>
      </c>
      <c r="AU93" s="38" t="str">
        <f t="shared" ca="1" si="134"/>
        <v/>
      </c>
      <c r="AV93" s="37" t="str">
        <f t="shared" ca="1" si="135"/>
        <v/>
      </c>
      <c r="AW93" s="47" t="str">
        <f t="shared" ca="1" si="108"/>
        <v>-</v>
      </c>
      <c r="AX93" s="38" t="str">
        <f t="shared" ca="1" si="136"/>
        <v/>
      </c>
      <c r="AY93" s="37" t="str">
        <f t="shared" ca="1" si="137"/>
        <v/>
      </c>
      <c r="AZ93" s="47" t="str">
        <f t="shared" ca="1" si="109"/>
        <v>-</v>
      </c>
      <c r="BA93" s="38" t="str">
        <f t="shared" ca="1" si="138"/>
        <v/>
      </c>
      <c r="BB93" s="37" t="str">
        <f t="shared" ca="1" si="139"/>
        <v/>
      </c>
      <c r="BC93" s="47" t="str">
        <f t="shared" ca="1" si="110"/>
        <v>-</v>
      </c>
      <c r="BD93" s="38" t="str">
        <f t="shared" ca="1" si="142"/>
        <v/>
      </c>
      <c r="BE93" s="37" t="str">
        <f t="shared" ca="1" si="143"/>
        <v/>
      </c>
      <c r="BF93" s="47" t="str">
        <f t="shared" ca="1" si="111"/>
        <v>-</v>
      </c>
      <c r="BG93" s="38" t="str">
        <f t="shared" ca="1" si="144"/>
        <v/>
      </c>
      <c r="BH93" s="37" t="str">
        <f t="shared" ca="1" si="145"/>
        <v/>
      </c>
      <c r="BI93" s="47" t="str">
        <f t="shared" ca="1" si="112"/>
        <v>-</v>
      </c>
      <c r="BJ93" s="38" t="str">
        <f t="shared" ca="1" si="146"/>
        <v/>
      </c>
      <c r="BK93" s="37" t="str">
        <f t="shared" ca="1" si="147"/>
        <v/>
      </c>
      <c r="BL93" s="47" t="str">
        <f t="shared" ca="1" si="113"/>
        <v>-</v>
      </c>
      <c r="BN93" s="25">
        <v>86</v>
      </c>
    </row>
    <row r="94" spans="2:66">
      <c r="B94" s="36">
        <v>87</v>
      </c>
      <c r="C94" s="37" t="str">
        <f ca="1">'In-Outputs e falhas'!D98</f>
        <v/>
      </c>
      <c r="D94" s="37" t="str">
        <f ca="1">IF(C94="","",'In-Outputs e falhas'!F98)</f>
        <v/>
      </c>
      <c r="E94" s="38" t="str">
        <f t="shared" ca="1" si="90"/>
        <v/>
      </c>
      <c r="F94" s="37" t="str">
        <f t="shared" ca="1" si="91"/>
        <v/>
      </c>
      <c r="G94" s="47" t="str">
        <f t="shared" ca="1" si="88"/>
        <v>-</v>
      </c>
      <c r="H94" s="37" t="str">
        <f t="shared" ca="1" si="92"/>
        <v/>
      </c>
      <c r="I94" s="37" t="str">
        <f t="shared" ca="1" si="93"/>
        <v/>
      </c>
      <c r="J94" s="47" t="str">
        <f t="shared" ca="1" si="89"/>
        <v>-</v>
      </c>
      <c r="K94" s="38" t="str">
        <f t="shared" ca="1" si="95"/>
        <v/>
      </c>
      <c r="L94" s="37" t="str">
        <f t="shared" ca="1" si="96"/>
        <v/>
      </c>
      <c r="M94" s="47" t="str">
        <f t="shared" ca="1" si="94"/>
        <v>-</v>
      </c>
      <c r="N94" s="38" t="str">
        <f t="shared" ca="1" si="114"/>
        <v/>
      </c>
      <c r="O94" s="37" t="str">
        <f t="shared" ca="1" si="115"/>
        <v/>
      </c>
      <c r="P94" s="47" t="str">
        <f t="shared" ca="1" si="97"/>
        <v>-</v>
      </c>
      <c r="Q94" s="38" t="str">
        <f t="shared" ca="1" si="116"/>
        <v/>
      </c>
      <c r="R94" s="37" t="str">
        <f t="shared" ca="1" si="117"/>
        <v/>
      </c>
      <c r="S94" s="47" t="str">
        <f t="shared" ca="1" si="98"/>
        <v>-</v>
      </c>
      <c r="T94" s="38" t="str">
        <f t="shared" ca="1" si="118"/>
        <v/>
      </c>
      <c r="U94" s="37" t="str">
        <f t="shared" ca="1" si="119"/>
        <v/>
      </c>
      <c r="V94" s="47" t="str">
        <f t="shared" ca="1" si="99"/>
        <v>-</v>
      </c>
      <c r="W94" s="38" t="str">
        <f t="shared" ca="1" si="140"/>
        <v/>
      </c>
      <c r="X94" s="37" t="str">
        <f t="shared" ca="1" si="141"/>
        <v/>
      </c>
      <c r="Y94" s="47" t="str">
        <f t="shared" ca="1" si="100"/>
        <v>-</v>
      </c>
      <c r="Z94" s="38" t="str">
        <f t="shared" ca="1" si="120"/>
        <v/>
      </c>
      <c r="AA94" s="37" t="str">
        <f t="shared" ca="1" si="121"/>
        <v/>
      </c>
      <c r="AB94" s="47" t="str">
        <f t="shared" ca="1" si="101"/>
        <v>-</v>
      </c>
      <c r="AC94" s="38" t="str">
        <f t="shared" ca="1" si="122"/>
        <v/>
      </c>
      <c r="AD94" s="37" t="str">
        <f t="shared" ca="1" si="123"/>
        <v/>
      </c>
      <c r="AE94" s="47" t="str">
        <f t="shared" ca="1" si="102"/>
        <v>-</v>
      </c>
      <c r="AF94" s="38" t="str">
        <f t="shared" ca="1" si="124"/>
        <v/>
      </c>
      <c r="AG94" s="37" t="str">
        <f t="shared" ca="1" si="125"/>
        <v/>
      </c>
      <c r="AH94" s="47" t="str">
        <f t="shared" ca="1" si="103"/>
        <v>-</v>
      </c>
      <c r="AI94" s="38" t="str">
        <f t="shared" ca="1" si="126"/>
        <v/>
      </c>
      <c r="AJ94" s="37" t="str">
        <f t="shared" ca="1" si="127"/>
        <v/>
      </c>
      <c r="AK94" s="47" t="str">
        <f t="shared" ca="1" si="104"/>
        <v>-</v>
      </c>
      <c r="AL94" s="38" t="str">
        <f t="shared" ca="1" si="128"/>
        <v/>
      </c>
      <c r="AM94" s="37" t="str">
        <f t="shared" ca="1" si="129"/>
        <v/>
      </c>
      <c r="AN94" s="47" t="str">
        <f t="shared" ca="1" si="105"/>
        <v>-</v>
      </c>
      <c r="AO94" s="38" t="str">
        <f t="shared" ca="1" si="130"/>
        <v/>
      </c>
      <c r="AP94" s="37" t="str">
        <f t="shared" ca="1" si="131"/>
        <v/>
      </c>
      <c r="AQ94" s="47" t="str">
        <f t="shared" ca="1" si="106"/>
        <v>-</v>
      </c>
      <c r="AR94" s="38" t="str">
        <f t="shared" ca="1" si="132"/>
        <v/>
      </c>
      <c r="AS94" s="37" t="str">
        <f t="shared" ca="1" si="133"/>
        <v/>
      </c>
      <c r="AT94" s="47" t="str">
        <f t="shared" ca="1" si="107"/>
        <v>-</v>
      </c>
      <c r="AU94" s="38" t="str">
        <f t="shared" ca="1" si="134"/>
        <v/>
      </c>
      <c r="AV94" s="37" t="str">
        <f t="shared" ca="1" si="135"/>
        <v/>
      </c>
      <c r="AW94" s="47" t="str">
        <f t="shared" ca="1" si="108"/>
        <v>-</v>
      </c>
      <c r="AX94" s="38" t="str">
        <f t="shared" ca="1" si="136"/>
        <v/>
      </c>
      <c r="AY94" s="37" t="str">
        <f t="shared" ca="1" si="137"/>
        <v/>
      </c>
      <c r="AZ94" s="47" t="str">
        <f t="shared" ca="1" si="109"/>
        <v>-</v>
      </c>
      <c r="BA94" s="38" t="str">
        <f t="shared" ca="1" si="138"/>
        <v/>
      </c>
      <c r="BB94" s="37" t="str">
        <f t="shared" ca="1" si="139"/>
        <v/>
      </c>
      <c r="BC94" s="47" t="str">
        <f t="shared" ca="1" si="110"/>
        <v>-</v>
      </c>
      <c r="BD94" s="38" t="str">
        <f t="shared" ca="1" si="142"/>
        <v/>
      </c>
      <c r="BE94" s="37" t="str">
        <f t="shared" ca="1" si="143"/>
        <v/>
      </c>
      <c r="BF94" s="47" t="str">
        <f t="shared" ca="1" si="111"/>
        <v>-</v>
      </c>
      <c r="BG94" s="38" t="str">
        <f t="shared" ca="1" si="144"/>
        <v/>
      </c>
      <c r="BH94" s="37" t="str">
        <f t="shared" ca="1" si="145"/>
        <v/>
      </c>
      <c r="BI94" s="47" t="str">
        <f t="shared" ca="1" si="112"/>
        <v>-</v>
      </c>
      <c r="BJ94" s="38" t="str">
        <f t="shared" ca="1" si="146"/>
        <v/>
      </c>
      <c r="BK94" s="37" t="str">
        <f t="shared" ca="1" si="147"/>
        <v/>
      </c>
      <c r="BL94" s="47" t="str">
        <f t="shared" ca="1" si="113"/>
        <v>-</v>
      </c>
      <c r="BN94" s="25">
        <v>87</v>
      </c>
    </row>
    <row r="95" spans="2:66">
      <c r="B95" s="36">
        <v>88</v>
      </c>
      <c r="C95" s="37" t="str">
        <f ca="1">'In-Outputs e falhas'!D99</f>
        <v/>
      </c>
      <c r="D95" s="37" t="str">
        <f ca="1">IF(C95="","",'In-Outputs e falhas'!F99)</f>
        <v/>
      </c>
      <c r="E95" s="38" t="str">
        <f t="shared" ca="1" si="90"/>
        <v/>
      </c>
      <c r="F95" s="37" t="str">
        <f t="shared" ca="1" si="91"/>
        <v/>
      </c>
      <c r="G95" s="47" t="str">
        <f t="shared" ca="1" si="88"/>
        <v>-</v>
      </c>
      <c r="H95" s="37" t="str">
        <f t="shared" ca="1" si="92"/>
        <v/>
      </c>
      <c r="I95" s="37" t="str">
        <f t="shared" ca="1" si="93"/>
        <v/>
      </c>
      <c r="J95" s="47" t="str">
        <f t="shared" ca="1" si="89"/>
        <v>-</v>
      </c>
      <c r="K95" s="38" t="str">
        <f t="shared" ca="1" si="95"/>
        <v/>
      </c>
      <c r="L95" s="37" t="str">
        <f t="shared" ca="1" si="96"/>
        <v/>
      </c>
      <c r="M95" s="47" t="str">
        <f t="shared" ca="1" si="94"/>
        <v>-</v>
      </c>
      <c r="N95" s="38" t="str">
        <f t="shared" ca="1" si="114"/>
        <v/>
      </c>
      <c r="O95" s="37" t="str">
        <f t="shared" ca="1" si="115"/>
        <v/>
      </c>
      <c r="P95" s="47" t="str">
        <f t="shared" ca="1" si="97"/>
        <v>-</v>
      </c>
      <c r="Q95" s="38" t="str">
        <f t="shared" ca="1" si="116"/>
        <v/>
      </c>
      <c r="R95" s="37" t="str">
        <f t="shared" ca="1" si="117"/>
        <v/>
      </c>
      <c r="S95" s="47" t="str">
        <f t="shared" ca="1" si="98"/>
        <v>-</v>
      </c>
      <c r="T95" s="38" t="str">
        <f t="shared" ca="1" si="118"/>
        <v/>
      </c>
      <c r="U95" s="37" t="str">
        <f t="shared" ca="1" si="119"/>
        <v/>
      </c>
      <c r="V95" s="47" t="str">
        <f t="shared" ca="1" si="99"/>
        <v>-</v>
      </c>
      <c r="W95" s="38" t="str">
        <f t="shared" ca="1" si="140"/>
        <v/>
      </c>
      <c r="X95" s="37" t="str">
        <f t="shared" ca="1" si="141"/>
        <v/>
      </c>
      <c r="Y95" s="47" t="str">
        <f t="shared" ca="1" si="100"/>
        <v>-</v>
      </c>
      <c r="Z95" s="38" t="str">
        <f t="shared" ca="1" si="120"/>
        <v/>
      </c>
      <c r="AA95" s="37" t="str">
        <f t="shared" ca="1" si="121"/>
        <v/>
      </c>
      <c r="AB95" s="47" t="str">
        <f t="shared" ca="1" si="101"/>
        <v>-</v>
      </c>
      <c r="AC95" s="38" t="str">
        <f t="shared" ca="1" si="122"/>
        <v/>
      </c>
      <c r="AD95" s="37" t="str">
        <f t="shared" ca="1" si="123"/>
        <v/>
      </c>
      <c r="AE95" s="47" t="str">
        <f t="shared" ca="1" si="102"/>
        <v>-</v>
      </c>
      <c r="AF95" s="38" t="str">
        <f t="shared" ca="1" si="124"/>
        <v/>
      </c>
      <c r="AG95" s="37" t="str">
        <f t="shared" ca="1" si="125"/>
        <v/>
      </c>
      <c r="AH95" s="47" t="str">
        <f t="shared" ca="1" si="103"/>
        <v>-</v>
      </c>
      <c r="AI95" s="38" t="str">
        <f t="shared" ca="1" si="126"/>
        <v/>
      </c>
      <c r="AJ95" s="37" t="str">
        <f t="shared" ca="1" si="127"/>
        <v/>
      </c>
      <c r="AK95" s="47" t="str">
        <f t="shared" ca="1" si="104"/>
        <v>-</v>
      </c>
      <c r="AL95" s="38" t="str">
        <f t="shared" ca="1" si="128"/>
        <v/>
      </c>
      <c r="AM95" s="37" t="str">
        <f t="shared" ca="1" si="129"/>
        <v/>
      </c>
      <c r="AN95" s="47" t="str">
        <f t="shared" ca="1" si="105"/>
        <v>-</v>
      </c>
      <c r="AO95" s="38" t="str">
        <f t="shared" ca="1" si="130"/>
        <v/>
      </c>
      <c r="AP95" s="37" t="str">
        <f t="shared" ca="1" si="131"/>
        <v/>
      </c>
      <c r="AQ95" s="47" t="str">
        <f t="shared" ca="1" si="106"/>
        <v>-</v>
      </c>
      <c r="AR95" s="38" t="str">
        <f t="shared" ca="1" si="132"/>
        <v/>
      </c>
      <c r="AS95" s="37" t="str">
        <f t="shared" ca="1" si="133"/>
        <v/>
      </c>
      <c r="AT95" s="47" t="str">
        <f t="shared" ca="1" si="107"/>
        <v>-</v>
      </c>
      <c r="AU95" s="38" t="str">
        <f t="shared" ca="1" si="134"/>
        <v/>
      </c>
      <c r="AV95" s="37" t="str">
        <f t="shared" ca="1" si="135"/>
        <v/>
      </c>
      <c r="AW95" s="47" t="str">
        <f t="shared" ca="1" si="108"/>
        <v>-</v>
      </c>
      <c r="AX95" s="38" t="str">
        <f t="shared" ca="1" si="136"/>
        <v/>
      </c>
      <c r="AY95" s="37" t="str">
        <f t="shared" ca="1" si="137"/>
        <v/>
      </c>
      <c r="AZ95" s="47" t="str">
        <f t="shared" ca="1" si="109"/>
        <v>-</v>
      </c>
      <c r="BA95" s="38" t="str">
        <f t="shared" ca="1" si="138"/>
        <v/>
      </c>
      <c r="BB95" s="37" t="str">
        <f t="shared" ca="1" si="139"/>
        <v/>
      </c>
      <c r="BC95" s="47" t="str">
        <f t="shared" ca="1" si="110"/>
        <v>-</v>
      </c>
      <c r="BD95" s="38" t="str">
        <f t="shared" ca="1" si="142"/>
        <v/>
      </c>
      <c r="BE95" s="37" t="str">
        <f t="shared" ca="1" si="143"/>
        <v/>
      </c>
      <c r="BF95" s="47" t="str">
        <f t="shared" ca="1" si="111"/>
        <v>-</v>
      </c>
      <c r="BG95" s="38" t="str">
        <f t="shared" ca="1" si="144"/>
        <v/>
      </c>
      <c r="BH95" s="37" t="str">
        <f t="shared" ca="1" si="145"/>
        <v/>
      </c>
      <c r="BI95" s="47" t="str">
        <f t="shared" ca="1" si="112"/>
        <v>-</v>
      </c>
      <c r="BJ95" s="38" t="str">
        <f t="shared" ca="1" si="146"/>
        <v/>
      </c>
      <c r="BK95" s="37" t="str">
        <f t="shared" ca="1" si="147"/>
        <v/>
      </c>
      <c r="BL95" s="47" t="str">
        <f t="shared" ca="1" si="113"/>
        <v>-</v>
      </c>
      <c r="BN95" s="25">
        <v>88</v>
      </c>
    </row>
    <row r="96" spans="2:66">
      <c r="B96" s="36">
        <v>89</v>
      </c>
      <c r="C96" s="37" t="str">
        <f ca="1">'In-Outputs e falhas'!D100</f>
        <v/>
      </c>
      <c r="D96" s="37" t="str">
        <f ca="1">IF(C96="","",'In-Outputs e falhas'!F100)</f>
        <v/>
      </c>
      <c r="E96" s="38" t="str">
        <f t="shared" ca="1" si="90"/>
        <v/>
      </c>
      <c r="F96" s="37" t="str">
        <f t="shared" ca="1" si="91"/>
        <v/>
      </c>
      <c r="G96" s="47" t="str">
        <f t="shared" ca="1" si="88"/>
        <v>-</v>
      </c>
      <c r="H96" s="37" t="str">
        <f t="shared" ca="1" si="92"/>
        <v/>
      </c>
      <c r="I96" s="37" t="str">
        <f t="shared" ca="1" si="93"/>
        <v/>
      </c>
      <c r="J96" s="47" t="str">
        <f t="shared" ca="1" si="89"/>
        <v>-</v>
      </c>
      <c r="K96" s="38" t="str">
        <f t="shared" ca="1" si="95"/>
        <v/>
      </c>
      <c r="L96" s="37" t="str">
        <f t="shared" ca="1" si="96"/>
        <v/>
      </c>
      <c r="M96" s="47" t="str">
        <f t="shared" ca="1" si="94"/>
        <v>-</v>
      </c>
      <c r="N96" s="38" t="str">
        <f t="shared" ca="1" si="114"/>
        <v/>
      </c>
      <c r="O96" s="37" t="str">
        <f t="shared" ca="1" si="115"/>
        <v/>
      </c>
      <c r="P96" s="47" t="str">
        <f t="shared" ca="1" si="97"/>
        <v>-</v>
      </c>
      <c r="Q96" s="38" t="str">
        <f t="shared" ca="1" si="116"/>
        <v/>
      </c>
      <c r="R96" s="37" t="str">
        <f t="shared" ca="1" si="117"/>
        <v/>
      </c>
      <c r="S96" s="47" t="str">
        <f t="shared" ca="1" si="98"/>
        <v>-</v>
      </c>
      <c r="T96" s="38" t="str">
        <f t="shared" ca="1" si="118"/>
        <v/>
      </c>
      <c r="U96" s="37" t="str">
        <f t="shared" ca="1" si="119"/>
        <v/>
      </c>
      <c r="V96" s="47" t="str">
        <f t="shared" ca="1" si="99"/>
        <v>-</v>
      </c>
      <c r="W96" s="38" t="str">
        <f t="shared" ca="1" si="140"/>
        <v/>
      </c>
      <c r="X96" s="37" t="str">
        <f t="shared" ca="1" si="141"/>
        <v/>
      </c>
      <c r="Y96" s="47" t="str">
        <f t="shared" ca="1" si="100"/>
        <v>-</v>
      </c>
      <c r="Z96" s="38" t="str">
        <f t="shared" ca="1" si="120"/>
        <v/>
      </c>
      <c r="AA96" s="37" t="str">
        <f t="shared" ca="1" si="121"/>
        <v/>
      </c>
      <c r="AB96" s="47" t="str">
        <f t="shared" ca="1" si="101"/>
        <v>-</v>
      </c>
      <c r="AC96" s="38" t="str">
        <f t="shared" ca="1" si="122"/>
        <v/>
      </c>
      <c r="AD96" s="37" t="str">
        <f t="shared" ca="1" si="123"/>
        <v/>
      </c>
      <c r="AE96" s="47" t="str">
        <f t="shared" ca="1" si="102"/>
        <v>-</v>
      </c>
      <c r="AF96" s="38" t="str">
        <f t="shared" ca="1" si="124"/>
        <v/>
      </c>
      <c r="AG96" s="37" t="str">
        <f t="shared" ca="1" si="125"/>
        <v/>
      </c>
      <c r="AH96" s="47" t="str">
        <f t="shared" ca="1" si="103"/>
        <v>-</v>
      </c>
      <c r="AI96" s="38" t="str">
        <f t="shared" ca="1" si="126"/>
        <v/>
      </c>
      <c r="AJ96" s="37" t="str">
        <f t="shared" ca="1" si="127"/>
        <v/>
      </c>
      <c r="AK96" s="47" t="str">
        <f t="shared" ca="1" si="104"/>
        <v>-</v>
      </c>
      <c r="AL96" s="38" t="str">
        <f t="shared" ca="1" si="128"/>
        <v/>
      </c>
      <c r="AM96" s="37" t="str">
        <f t="shared" ca="1" si="129"/>
        <v/>
      </c>
      <c r="AN96" s="47" t="str">
        <f t="shared" ca="1" si="105"/>
        <v>-</v>
      </c>
      <c r="AO96" s="38" t="str">
        <f t="shared" ca="1" si="130"/>
        <v/>
      </c>
      <c r="AP96" s="37" t="str">
        <f t="shared" ca="1" si="131"/>
        <v/>
      </c>
      <c r="AQ96" s="47" t="str">
        <f t="shared" ca="1" si="106"/>
        <v>-</v>
      </c>
      <c r="AR96" s="38" t="str">
        <f t="shared" ca="1" si="132"/>
        <v/>
      </c>
      <c r="AS96" s="37" t="str">
        <f t="shared" ca="1" si="133"/>
        <v/>
      </c>
      <c r="AT96" s="47" t="str">
        <f t="shared" ca="1" si="107"/>
        <v>-</v>
      </c>
      <c r="AU96" s="38" t="str">
        <f t="shared" ca="1" si="134"/>
        <v/>
      </c>
      <c r="AV96" s="37" t="str">
        <f t="shared" ca="1" si="135"/>
        <v/>
      </c>
      <c r="AW96" s="47" t="str">
        <f t="shared" ca="1" si="108"/>
        <v>-</v>
      </c>
      <c r="AX96" s="38" t="str">
        <f t="shared" ca="1" si="136"/>
        <v/>
      </c>
      <c r="AY96" s="37" t="str">
        <f t="shared" ca="1" si="137"/>
        <v/>
      </c>
      <c r="AZ96" s="47" t="str">
        <f t="shared" ca="1" si="109"/>
        <v>-</v>
      </c>
      <c r="BA96" s="38" t="str">
        <f t="shared" ca="1" si="138"/>
        <v/>
      </c>
      <c r="BB96" s="37" t="str">
        <f t="shared" ca="1" si="139"/>
        <v/>
      </c>
      <c r="BC96" s="47" t="str">
        <f t="shared" ca="1" si="110"/>
        <v>-</v>
      </c>
      <c r="BD96" s="38" t="str">
        <f t="shared" ca="1" si="142"/>
        <v/>
      </c>
      <c r="BE96" s="37" t="str">
        <f t="shared" ca="1" si="143"/>
        <v/>
      </c>
      <c r="BF96" s="47" t="str">
        <f t="shared" ca="1" si="111"/>
        <v>-</v>
      </c>
      <c r="BG96" s="38" t="str">
        <f t="shared" ca="1" si="144"/>
        <v/>
      </c>
      <c r="BH96" s="37" t="str">
        <f t="shared" ca="1" si="145"/>
        <v/>
      </c>
      <c r="BI96" s="47" t="str">
        <f t="shared" ca="1" si="112"/>
        <v>-</v>
      </c>
      <c r="BJ96" s="38" t="str">
        <f t="shared" ca="1" si="146"/>
        <v/>
      </c>
      <c r="BK96" s="37" t="str">
        <f t="shared" ca="1" si="147"/>
        <v/>
      </c>
      <c r="BL96" s="47" t="str">
        <f t="shared" ca="1" si="113"/>
        <v>-</v>
      </c>
      <c r="BN96" s="25">
        <v>89</v>
      </c>
    </row>
    <row r="97" spans="2:66">
      <c r="B97" s="36">
        <v>90</v>
      </c>
      <c r="C97" s="37" t="str">
        <f ca="1">'In-Outputs e falhas'!D101</f>
        <v/>
      </c>
      <c r="D97" s="37" t="str">
        <f ca="1">IF(C97="","",'In-Outputs e falhas'!F101)</f>
        <v/>
      </c>
      <c r="E97" s="38" t="str">
        <f t="shared" ca="1" si="90"/>
        <v/>
      </c>
      <c r="F97" s="37" t="str">
        <f t="shared" ca="1" si="91"/>
        <v/>
      </c>
      <c r="G97" s="47" t="str">
        <f t="shared" ca="1" si="88"/>
        <v>-</v>
      </c>
      <c r="H97" s="37" t="str">
        <f t="shared" ca="1" si="92"/>
        <v/>
      </c>
      <c r="I97" s="37" t="str">
        <f t="shared" ca="1" si="93"/>
        <v/>
      </c>
      <c r="J97" s="47" t="str">
        <f t="shared" ca="1" si="89"/>
        <v>-</v>
      </c>
      <c r="K97" s="38" t="str">
        <f t="shared" ca="1" si="95"/>
        <v/>
      </c>
      <c r="L97" s="37" t="str">
        <f t="shared" ca="1" si="96"/>
        <v/>
      </c>
      <c r="M97" s="47" t="str">
        <f t="shared" ca="1" si="94"/>
        <v>-</v>
      </c>
      <c r="N97" s="38" t="str">
        <f t="shared" ca="1" si="114"/>
        <v/>
      </c>
      <c r="O97" s="37" t="str">
        <f t="shared" ca="1" si="115"/>
        <v/>
      </c>
      <c r="P97" s="47" t="str">
        <f t="shared" ca="1" si="97"/>
        <v>-</v>
      </c>
      <c r="Q97" s="38" t="str">
        <f t="shared" ca="1" si="116"/>
        <v/>
      </c>
      <c r="R97" s="37" t="str">
        <f t="shared" ca="1" si="117"/>
        <v/>
      </c>
      <c r="S97" s="47" t="str">
        <f t="shared" ca="1" si="98"/>
        <v>-</v>
      </c>
      <c r="T97" s="38" t="str">
        <f t="shared" ca="1" si="118"/>
        <v/>
      </c>
      <c r="U97" s="37" t="str">
        <f t="shared" ca="1" si="119"/>
        <v/>
      </c>
      <c r="V97" s="47" t="str">
        <f t="shared" ca="1" si="99"/>
        <v>-</v>
      </c>
      <c r="W97" s="38" t="str">
        <f t="shared" ca="1" si="140"/>
        <v/>
      </c>
      <c r="X97" s="37" t="str">
        <f t="shared" ca="1" si="141"/>
        <v/>
      </c>
      <c r="Y97" s="47" t="str">
        <f t="shared" ca="1" si="100"/>
        <v>-</v>
      </c>
      <c r="Z97" s="38" t="str">
        <f t="shared" ca="1" si="120"/>
        <v/>
      </c>
      <c r="AA97" s="37" t="str">
        <f t="shared" ca="1" si="121"/>
        <v/>
      </c>
      <c r="AB97" s="47" t="str">
        <f t="shared" ca="1" si="101"/>
        <v>-</v>
      </c>
      <c r="AC97" s="38" t="str">
        <f t="shared" ca="1" si="122"/>
        <v/>
      </c>
      <c r="AD97" s="37" t="str">
        <f t="shared" ca="1" si="123"/>
        <v/>
      </c>
      <c r="AE97" s="47" t="str">
        <f t="shared" ca="1" si="102"/>
        <v>-</v>
      </c>
      <c r="AF97" s="38" t="str">
        <f t="shared" ca="1" si="124"/>
        <v/>
      </c>
      <c r="AG97" s="37" t="str">
        <f t="shared" ca="1" si="125"/>
        <v/>
      </c>
      <c r="AH97" s="47" t="str">
        <f t="shared" ca="1" si="103"/>
        <v>-</v>
      </c>
      <c r="AI97" s="38" t="str">
        <f t="shared" ca="1" si="126"/>
        <v/>
      </c>
      <c r="AJ97" s="37" t="str">
        <f t="shared" ca="1" si="127"/>
        <v/>
      </c>
      <c r="AK97" s="47" t="str">
        <f t="shared" ca="1" si="104"/>
        <v>-</v>
      </c>
      <c r="AL97" s="38" t="str">
        <f t="shared" ca="1" si="128"/>
        <v/>
      </c>
      <c r="AM97" s="37" t="str">
        <f t="shared" ca="1" si="129"/>
        <v/>
      </c>
      <c r="AN97" s="47" t="str">
        <f t="shared" ca="1" si="105"/>
        <v>-</v>
      </c>
      <c r="AO97" s="38" t="str">
        <f t="shared" ca="1" si="130"/>
        <v/>
      </c>
      <c r="AP97" s="37" t="str">
        <f t="shared" ca="1" si="131"/>
        <v/>
      </c>
      <c r="AQ97" s="47" t="str">
        <f t="shared" ca="1" si="106"/>
        <v>-</v>
      </c>
      <c r="AR97" s="38" t="str">
        <f t="shared" ca="1" si="132"/>
        <v/>
      </c>
      <c r="AS97" s="37" t="str">
        <f t="shared" ca="1" si="133"/>
        <v/>
      </c>
      <c r="AT97" s="47" t="str">
        <f t="shared" ca="1" si="107"/>
        <v>-</v>
      </c>
      <c r="AU97" s="38" t="str">
        <f t="shared" ca="1" si="134"/>
        <v/>
      </c>
      <c r="AV97" s="37" t="str">
        <f t="shared" ca="1" si="135"/>
        <v/>
      </c>
      <c r="AW97" s="47" t="str">
        <f t="shared" ca="1" si="108"/>
        <v>-</v>
      </c>
      <c r="AX97" s="38" t="str">
        <f t="shared" ca="1" si="136"/>
        <v/>
      </c>
      <c r="AY97" s="37" t="str">
        <f t="shared" ca="1" si="137"/>
        <v/>
      </c>
      <c r="AZ97" s="47" t="str">
        <f t="shared" ca="1" si="109"/>
        <v>-</v>
      </c>
      <c r="BA97" s="38" t="str">
        <f t="shared" ca="1" si="138"/>
        <v/>
      </c>
      <c r="BB97" s="37" t="str">
        <f t="shared" ca="1" si="139"/>
        <v/>
      </c>
      <c r="BC97" s="47" t="str">
        <f t="shared" ca="1" si="110"/>
        <v>-</v>
      </c>
      <c r="BD97" s="38" t="str">
        <f t="shared" ca="1" si="142"/>
        <v/>
      </c>
      <c r="BE97" s="37" t="str">
        <f t="shared" ca="1" si="143"/>
        <v/>
      </c>
      <c r="BF97" s="47" t="str">
        <f t="shared" ca="1" si="111"/>
        <v>-</v>
      </c>
      <c r="BG97" s="38" t="str">
        <f t="shared" ca="1" si="144"/>
        <v/>
      </c>
      <c r="BH97" s="37" t="str">
        <f t="shared" ca="1" si="145"/>
        <v/>
      </c>
      <c r="BI97" s="47" t="str">
        <f t="shared" ca="1" si="112"/>
        <v>-</v>
      </c>
      <c r="BJ97" s="38" t="str">
        <f t="shared" ca="1" si="146"/>
        <v/>
      </c>
      <c r="BK97" s="37" t="str">
        <f t="shared" ca="1" si="147"/>
        <v/>
      </c>
      <c r="BL97" s="47" t="str">
        <f t="shared" ca="1" si="113"/>
        <v>-</v>
      </c>
      <c r="BN97" s="25">
        <v>90</v>
      </c>
    </row>
    <row r="98" spans="2:66">
      <c r="B98" s="36">
        <v>91</v>
      </c>
      <c r="C98" s="37" t="str">
        <f ca="1">'In-Outputs e falhas'!D102</f>
        <v/>
      </c>
      <c r="D98" s="37" t="str">
        <f ca="1">IF(C98="","",'In-Outputs e falhas'!F102)</f>
        <v/>
      </c>
      <c r="E98" s="38" t="str">
        <f t="shared" ca="1" si="90"/>
        <v/>
      </c>
      <c r="F98" s="37" t="str">
        <f t="shared" ca="1" si="91"/>
        <v/>
      </c>
      <c r="G98" s="47" t="str">
        <f t="shared" ca="1" si="88"/>
        <v>-</v>
      </c>
      <c r="H98" s="37" t="str">
        <f t="shared" ca="1" si="92"/>
        <v/>
      </c>
      <c r="I98" s="37" t="str">
        <f t="shared" ca="1" si="93"/>
        <v/>
      </c>
      <c r="J98" s="47" t="str">
        <f t="shared" ca="1" si="89"/>
        <v>-</v>
      </c>
      <c r="K98" s="38" t="str">
        <f t="shared" ca="1" si="95"/>
        <v/>
      </c>
      <c r="L98" s="37" t="str">
        <f t="shared" ca="1" si="96"/>
        <v/>
      </c>
      <c r="M98" s="47" t="str">
        <f t="shared" ca="1" si="94"/>
        <v>-</v>
      </c>
      <c r="N98" s="38" t="str">
        <f t="shared" ca="1" si="114"/>
        <v/>
      </c>
      <c r="O98" s="37" t="str">
        <f t="shared" ca="1" si="115"/>
        <v/>
      </c>
      <c r="P98" s="47" t="str">
        <f t="shared" ca="1" si="97"/>
        <v>-</v>
      </c>
      <c r="Q98" s="38" t="str">
        <f t="shared" ca="1" si="116"/>
        <v/>
      </c>
      <c r="R98" s="37" t="str">
        <f t="shared" ca="1" si="117"/>
        <v/>
      </c>
      <c r="S98" s="47" t="str">
        <f t="shared" ca="1" si="98"/>
        <v>-</v>
      </c>
      <c r="T98" s="38" t="str">
        <f t="shared" ca="1" si="118"/>
        <v/>
      </c>
      <c r="U98" s="37" t="str">
        <f t="shared" ca="1" si="119"/>
        <v/>
      </c>
      <c r="V98" s="47" t="str">
        <f t="shared" ca="1" si="99"/>
        <v>-</v>
      </c>
      <c r="W98" s="38" t="str">
        <f t="shared" ca="1" si="140"/>
        <v/>
      </c>
      <c r="X98" s="37" t="str">
        <f t="shared" ca="1" si="141"/>
        <v/>
      </c>
      <c r="Y98" s="47" t="str">
        <f t="shared" ca="1" si="100"/>
        <v>-</v>
      </c>
      <c r="Z98" s="38" t="str">
        <f t="shared" ca="1" si="120"/>
        <v/>
      </c>
      <c r="AA98" s="37" t="str">
        <f t="shared" ca="1" si="121"/>
        <v/>
      </c>
      <c r="AB98" s="47" t="str">
        <f t="shared" ca="1" si="101"/>
        <v>-</v>
      </c>
      <c r="AC98" s="38" t="str">
        <f t="shared" ca="1" si="122"/>
        <v/>
      </c>
      <c r="AD98" s="37" t="str">
        <f t="shared" ca="1" si="123"/>
        <v/>
      </c>
      <c r="AE98" s="47" t="str">
        <f t="shared" ca="1" si="102"/>
        <v>-</v>
      </c>
      <c r="AF98" s="38" t="str">
        <f t="shared" ca="1" si="124"/>
        <v/>
      </c>
      <c r="AG98" s="37" t="str">
        <f t="shared" ca="1" si="125"/>
        <v/>
      </c>
      <c r="AH98" s="47" t="str">
        <f t="shared" ca="1" si="103"/>
        <v>-</v>
      </c>
      <c r="AI98" s="38" t="str">
        <f t="shared" ca="1" si="126"/>
        <v/>
      </c>
      <c r="AJ98" s="37" t="str">
        <f t="shared" ca="1" si="127"/>
        <v/>
      </c>
      <c r="AK98" s="47" t="str">
        <f t="shared" ca="1" si="104"/>
        <v>-</v>
      </c>
      <c r="AL98" s="38" t="str">
        <f t="shared" ca="1" si="128"/>
        <v/>
      </c>
      <c r="AM98" s="37" t="str">
        <f t="shared" ca="1" si="129"/>
        <v/>
      </c>
      <c r="AN98" s="47" t="str">
        <f t="shared" ca="1" si="105"/>
        <v>-</v>
      </c>
      <c r="AO98" s="38" t="str">
        <f t="shared" ca="1" si="130"/>
        <v/>
      </c>
      <c r="AP98" s="37" t="str">
        <f t="shared" ca="1" si="131"/>
        <v/>
      </c>
      <c r="AQ98" s="47" t="str">
        <f t="shared" ca="1" si="106"/>
        <v>-</v>
      </c>
      <c r="AR98" s="38" t="str">
        <f t="shared" ca="1" si="132"/>
        <v/>
      </c>
      <c r="AS98" s="37" t="str">
        <f t="shared" ca="1" si="133"/>
        <v/>
      </c>
      <c r="AT98" s="47" t="str">
        <f t="shared" ca="1" si="107"/>
        <v>-</v>
      </c>
      <c r="AU98" s="38" t="str">
        <f t="shared" ca="1" si="134"/>
        <v/>
      </c>
      <c r="AV98" s="37" t="str">
        <f t="shared" ca="1" si="135"/>
        <v/>
      </c>
      <c r="AW98" s="47" t="str">
        <f t="shared" ca="1" si="108"/>
        <v>-</v>
      </c>
      <c r="AX98" s="38" t="str">
        <f t="shared" ca="1" si="136"/>
        <v/>
      </c>
      <c r="AY98" s="37" t="str">
        <f t="shared" ca="1" si="137"/>
        <v/>
      </c>
      <c r="AZ98" s="47" t="str">
        <f t="shared" ca="1" si="109"/>
        <v>-</v>
      </c>
      <c r="BA98" s="38" t="str">
        <f t="shared" ca="1" si="138"/>
        <v/>
      </c>
      <c r="BB98" s="37" t="str">
        <f t="shared" ca="1" si="139"/>
        <v/>
      </c>
      <c r="BC98" s="47" t="str">
        <f t="shared" ca="1" si="110"/>
        <v>-</v>
      </c>
      <c r="BD98" s="38" t="str">
        <f t="shared" ca="1" si="142"/>
        <v/>
      </c>
      <c r="BE98" s="37" t="str">
        <f t="shared" ca="1" si="143"/>
        <v/>
      </c>
      <c r="BF98" s="47" t="str">
        <f t="shared" ca="1" si="111"/>
        <v>-</v>
      </c>
      <c r="BG98" s="38" t="str">
        <f t="shared" ca="1" si="144"/>
        <v/>
      </c>
      <c r="BH98" s="37" t="str">
        <f t="shared" ca="1" si="145"/>
        <v/>
      </c>
      <c r="BI98" s="47" t="str">
        <f t="shared" ca="1" si="112"/>
        <v>-</v>
      </c>
      <c r="BJ98" s="38" t="str">
        <f t="shared" ca="1" si="146"/>
        <v/>
      </c>
      <c r="BK98" s="37" t="str">
        <f t="shared" ca="1" si="147"/>
        <v/>
      </c>
      <c r="BL98" s="47" t="str">
        <f t="shared" ca="1" si="113"/>
        <v>-</v>
      </c>
      <c r="BN98" s="25">
        <v>91</v>
      </c>
    </row>
    <row r="99" spans="2:66">
      <c r="B99" s="36">
        <v>92</v>
      </c>
      <c r="C99" s="37" t="str">
        <f ca="1">'In-Outputs e falhas'!D103</f>
        <v/>
      </c>
      <c r="D99" s="37" t="str">
        <f ca="1">IF(C99="","",'In-Outputs e falhas'!F103)</f>
        <v/>
      </c>
      <c r="E99" s="38" t="str">
        <f t="shared" ca="1" si="90"/>
        <v/>
      </c>
      <c r="F99" s="37" t="str">
        <f t="shared" ca="1" si="91"/>
        <v/>
      </c>
      <c r="G99" s="47" t="str">
        <f t="shared" ca="1" si="88"/>
        <v>-</v>
      </c>
      <c r="H99" s="37" t="str">
        <f t="shared" ca="1" si="92"/>
        <v/>
      </c>
      <c r="I99" s="37" t="str">
        <f t="shared" ca="1" si="93"/>
        <v/>
      </c>
      <c r="J99" s="47" t="str">
        <f t="shared" ca="1" si="89"/>
        <v>-</v>
      </c>
      <c r="K99" s="38" t="str">
        <f t="shared" ca="1" si="95"/>
        <v/>
      </c>
      <c r="L99" s="37" t="str">
        <f t="shared" ca="1" si="96"/>
        <v/>
      </c>
      <c r="M99" s="47" t="str">
        <f t="shared" ca="1" si="94"/>
        <v>-</v>
      </c>
      <c r="N99" s="38" t="str">
        <f t="shared" ca="1" si="114"/>
        <v/>
      </c>
      <c r="O99" s="37" t="str">
        <f t="shared" ca="1" si="115"/>
        <v/>
      </c>
      <c r="P99" s="47" t="str">
        <f t="shared" ca="1" si="97"/>
        <v>-</v>
      </c>
      <c r="Q99" s="38" t="str">
        <f t="shared" ca="1" si="116"/>
        <v/>
      </c>
      <c r="R99" s="37" t="str">
        <f t="shared" ca="1" si="117"/>
        <v/>
      </c>
      <c r="S99" s="47" t="str">
        <f t="shared" ca="1" si="98"/>
        <v>-</v>
      </c>
      <c r="T99" s="38" t="str">
        <f t="shared" ca="1" si="118"/>
        <v/>
      </c>
      <c r="U99" s="37" t="str">
        <f t="shared" ca="1" si="119"/>
        <v/>
      </c>
      <c r="V99" s="47" t="str">
        <f t="shared" ca="1" si="99"/>
        <v>-</v>
      </c>
      <c r="W99" s="38" t="str">
        <f t="shared" ca="1" si="140"/>
        <v/>
      </c>
      <c r="X99" s="37" t="str">
        <f t="shared" ca="1" si="141"/>
        <v/>
      </c>
      <c r="Y99" s="47" t="str">
        <f t="shared" ca="1" si="100"/>
        <v>-</v>
      </c>
      <c r="Z99" s="38" t="str">
        <f t="shared" ca="1" si="120"/>
        <v/>
      </c>
      <c r="AA99" s="37" t="str">
        <f t="shared" ca="1" si="121"/>
        <v/>
      </c>
      <c r="AB99" s="47" t="str">
        <f t="shared" ca="1" si="101"/>
        <v>-</v>
      </c>
      <c r="AC99" s="38" t="str">
        <f t="shared" ca="1" si="122"/>
        <v/>
      </c>
      <c r="AD99" s="37" t="str">
        <f t="shared" ca="1" si="123"/>
        <v/>
      </c>
      <c r="AE99" s="47" t="str">
        <f t="shared" ca="1" si="102"/>
        <v>-</v>
      </c>
      <c r="AF99" s="38" t="str">
        <f t="shared" ca="1" si="124"/>
        <v/>
      </c>
      <c r="AG99" s="37" t="str">
        <f t="shared" ca="1" si="125"/>
        <v/>
      </c>
      <c r="AH99" s="47" t="str">
        <f t="shared" ca="1" si="103"/>
        <v>-</v>
      </c>
      <c r="AI99" s="38" t="str">
        <f t="shared" ca="1" si="126"/>
        <v/>
      </c>
      <c r="AJ99" s="37" t="str">
        <f t="shared" ca="1" si="127"/>
        <v/>
      </c>
      <c r="AK99" s="47" t="str">
        <f t="shared" ca="1" si="104"/>
        <v>-</v>
      </c>
      <c r="AL99" s="38" t="str">
        <f t="shared" ca="1" si="128"/>
        <v/>
      </c>
      <c r="AM99" s="37" t="str">
        <f t="shared" ca="1" si="129"/>
        <v/>
      </c>
      <c r="AN99" s="47" t="str">
        <f t="shared" ca="1" si="105"/>
        <v>-</v>
      </c>
      <c r="AO99" s="38" t="str">
        <f t="shared" ca="1" si="130"/>
        <v/>
      </c>
      <c r="AP99" s="37" t="str">
        <f t="shared" ca="1" si="131"/>
        <v/>
      </c>
      <c r="AQ99" s="47" t="str">
        <f t="shared" ca="1" si="106"/>
        <v>-</v>
      </c>
      <c r="AR99" s="38" t="str">
        <f t="shared" ca="1" si="132"/>
        <v/>
      </c>
      <c r="AS99" s="37" t="str">
        <f t="shared" ca="1" si="133"/>
        <v/>
      </c>
      <c r="AT99" s="47" t="str">
        <f t="shared" ca="1" si="107"/>
        <v>-</v>
      </c>
      <c r="AU99" s="38" t="str">
        <f t="shared" ca="1" si="134"/>
        <v/>
      </c>
      <c r="AV99" s="37" t="str">
        <f t="shared" ca="1" si="135"/>
        <v/>
      </c>
      <c r="AW99" s="47" t="str">
        <f t="shared" ca="1" si="108"/>
        <v>-</v>
      </c>
      <c r="AX99" s="38" t="str">
        <f t="shared" ca="1" si="136"/>
        <v/>
      </c>
      <c r="AY99" s="37" t="str">
        <f t="shared" ca="1" si="137"/>
        <v/>
      </c>
      <c r="AZ99" s="47" t="str">
        <f t="shared" ca="1" si="109"/>
        <v>-</v>
      </c>
      <c r="BA99" s="38" t="str">
        <f t="shared" ca="1" si="138"/>
        <v/>
      </c>
      <c r="BB99" s="37" t="str">
        <f t="shared" ca="1" si="139"/>
        <v/>
      </c>
      <c r="BC99" s="47" t="str">
        <f t="shared" ca="1" si="110"/>
        <v>-</v>
      </c>
      <c r="BD99" s="38" t="str">
        <f t="shared" ca="1" si="142"/>
        <v/>
      </c>
      <c r="BE99" s="37" t="str">
        <f t="shared" ca="1" si="143"/>
        <v/>
      </c>
      <c r="BF99" s="47" t="str">
        <f t="shared" ca="1" si="111"/>
        <v>-</v>
      </c>
      <c r="BG99" s="38" t="str">
        <f t="shared" ca="1" si="144"/>
        <v/>
      </c>
      <c r="BH99" s="37" t="str">
        <f t="shared" ca="1" si="145"/>
        <v/>
      </c>
      <c r="BI99" s="47" t="str">
        <f t="shared" ca="1" si="112"/>
        <v>-</v>
      </c>
      <c r="BJ99" s="38" t="str">
        <f t="shared" ca="1" si="146"/>
        <v/>
      </c>
      <c r="BK99" s="37" t="str">
        <f t="shared" ca="1" si="147"/>
        <v/>
      </c>
      <c r="BL99" s="47" t="str">
        <f t="shared" ca="1" si="113"/>
        <v>-</v>
      </c>
      <c r="BN99" s="25">
        <v>92</v>
      </c>
    </row>
    <row r="100" spans="2:66">
      <c r="B100" s="36">
        <v>93</v>
      </c>
      <c r="C100" s="37" t="str">
        <f ca="1">'In-Outputs e falhas'!D104</f>
        <v/>
      </c>
      <c r="D100" s="37" t="str">
        <f ca="1">IF(C100="","",'In-Outputs e falhas'!F104)</f>
        <v/>
      </c>
      <c r="E100" s="38" t="str">
        <f t="shared" ca="1" si="90"/>
        <v/>
      </c>
      <c r="F100" s="37" t="str">
        <f t="shared" ca="1" si="91"/>
        <v/>
      </c>
      <c r="G100" s="47" t="str">
        <f t="shared" ca="1" si="88"/>
        <v>-</v>
      </c>
      <c r="H100" s="37" t="str">
        <f t="shared" ca="1" si="92"/>
        <v/>
      </c>
      <c r="I100" s="37" t="str">
        <f t="shared" ca="1" si="93"/>
        <v/>
      </c>
      <c r="J100" s="47" t="str">
        <f t="shared" ca="1" si="89"/>
        <v>-</v>
      </c>
      <c r="K100" s="38" t="str">
        <f t="shared" ca="1" si="95"/>
        <v/>
      </c>
      <c r="L100" s="37" t="str">
        <f t="shared" ca="1" si="96"/>
        <v/>
      </c>
      <c r="M100" s="47" t="str">
        <f t="shared" ca="1" si="94"/>
        <v>-</v>
      </c>
      <c r="N100" s="38" t="str">
        <f t="shared" ca="1" si="114"/>
        <v/>
      </c>
      <c r="O100" s="37" t="str">
        <f t="shared" ca="1" si="115"/>
        <v/>
      </c>
      <c r="P100" s="47" t="str">
        <f t="shared" ca="1" si="97"/>
        <v>-</v>
      </c>
      <c r="Q100" s="38" t="str">
        <f t="shared" ca="1" si="116"/>
        <v/>
      </c>
      <c r="R100" s="37" t="str">
        <f t="shared" ca="1" si="117"/>
        <v/>
      </c>
      <c r="S100" s="47" t="str">
        <f t="shared" ca="1" si="98"/>
        <v>-</v>
      </c>
      <c r="T100" s="38" t="str">
        <f t="shared" ca="1" si="118"/>
        <v/>
      </c>
      <c r="U100" s="37" t="str">
        <f t="shared" ca="1" si="119"/>
        <v/>
      </c>
      <c r="V100" s="47" t="str">
        <f t="shared" ca="1" si="99"/>
        <v>-</v>
      </c>
      <c r="W100" s="38" t="str">
        <f t="shared" ca="1" si="140"/>
        <v/>
      </c>
      <c r="X100" s="37" t="str">
        <f t="shared" ca="1" si="141"/>
        <v/>
      </c>
      <c r="Y100" s="47" t="str">
        <f t="shared" ca="1" si="100"/>
        <v>-</v>
      </c>
      <c r="Z100" s="38" t="str">
        <f t="shared" ca="1" si="120"/>
        <v/>
      </c>
      <c r="AA100" s="37" t="str">
        <f t="shared" ca="1" si="121"/>
        <v/>
      </c>
      <c r="AB100" s="47" t="str">
        <f t="shared" ca="1" si="101"/>
        <v>-</v>
      </c>
      <c r="AC100" s="38" t="str">
        <f t="shared" ca="1" si="122"/>
        <v/>
      </c>
      <c r="AD100" s="37" t="str">
        <f t="shared" ca="1" si="123"/>
        <v/>
      </c>
      <c r="AE100" s="47" t="str">
        <f t="shared" ca="1" si="102"/>
        <v>-</v>
      </c>
      <c r="AF100" s="38" t="str">
        <f t="shared" ca="1" si="124"/>
        <v/>
      </c>
      <c r="AG100" s="37" t="str">
        <f t="shared" ca="1" si="125"/>
        <v/>
      </c>
      <c r="AH100" s="47" t="str">
        <f t="shared" ca="1" si="103"/>
        <v>-</v>
      </c>
      <c r="AI100" s="38" t="str">
        <f t="shared" ca="1" si="126"/>
        <v/>
      </c>
      <c r="AJ100" s="37" t="str">
        <f t="shared" ca="1" si="127"/>
        <v/>
      </c>
      <c r="AK100" s="47" t="str">
        <f t="shared" ca="1" si="104"/>
        <v>-</v>
      </c>
      <c r="AL100" s="38" t="str">
        <f t="shared" ca="1" si="128"/>
        <v/>
      </c>
      <c r="AM100" s="37" t="str">
        <f t="shared" ca="1" si="129"/>
        <v/>
      </c>
      <c r="AN100" s="47" t="str">
        <f t="shared" ca="1" si="105"/>
        <v>-</v>
      </c>
      <c r="AO100" s="38" t="str">
        <f t="shared" ca="1" si="130"/>
        <v/>
      </c>
      <c r="AP100" s="37" t="str">
        <f t="shared" ca="1" si="131"/>
        <v/>
      </c>
      <c r="AQ100" s="47" t="str">
        <f t="shared" ca="1" si="106"/>
        <v>-</v>
      </c>
      <c r="AR100" s="38" t="str">
        <f t="shared" ca="1" si="132"/>
        <v/>
      </c>
      <c r="AS100" s="37" t="str">
        <f t="shared" ca="1" si="133"/>
        <v/>
      </c>
      <c r="AT100" s="47" t="str">
        <f t="shared" ca="1" si="107"/>
        <v>-</v>
      </c>
      <c r="AU100" s="38" t="str">
        <f t="shared" ca="1" si="134"/>
        <v/>
      </c>
      <c r="AV100" s="37" t="str">
        <f t="shared" ca="1" si="135"/>
        <v/>
      </c>
      <c r="AW100" s="47" t="str">
        <f t="shared" ca="1" si="108"/>
        <v>-</v>
      </c>
      <c r="AX100" s="38" t="str">
        <f t="shared" ca="1" si="136"/>
        <v/>
      </c>
      <c r="AY100" s="37" t="str">
        <f t="shared" ca="1" si="137"/>
        <v/>
      </c>
      <c r="AZ100" s="47" t="str">
        <f t="shared" ca="1" si="109"/>
        <v>-</v>
      </c>
      <c r="BA100" s="38" t="str">
        <f t="shared" ca="1" si="138"/>
        <v/>
      </c>
      <c r="BB100" s="37" t="str">
        <f t="shared" ca="1" si="139"/>
        <v/>
      </c>
      <c r="BC100" s="47" t="str">
        <f t="shared" ca="1" si="110"/>
        <v>-</v>
      </c>
      <c r="BD100" s="38" t="str">
        <f t="shared" ca="1" si="142"/>
        <v/>
      </c>
      <c r="BE100" s="37" t="str">
        <f t="shared" ca="1" si="143"/>
        <v/>
      </c>
      <c r="BF100" s="47" t="str">
        <f t="shared" ca="1" si="111"/>
        <v>-</v>
      </c>
      <c r="BG100" s="38" t="str">
        <f t="shared" ca="1" si="144"/>
        <v/>
      </c>
      <c r="BH100" s="37" t="str">
        <f t="shared" ca="1" si="145"/>
        <v/>
      </c>
      <c r="BI100" s="47" t="str">
        <f t="shared" ca="1" si="112"/>
        <v>-</v>
      </c>
      <c r="BJ100" s="38" t="str">
        <f t="shared" ca="1" si="146"/>
        <v/>
      </c>
      <c r="BK100" s="37" t="str">
        <f t="shared" ca="1" si="147"/>
        <v/>
      </c>
      <c r="BL100" s="47" t="str">
        <f t="shared" ca="1" si="113"/>
        <v>-</v>
      </c>
      <c r="BN100" s="25">
        <v>93</v>
      </c>
    </row>
    <row r="101" spans="2:66">
      <c r="B101" s="36">
        <v>94</v>
      </c>
      <c r="C101" s="37" t="str">
        <f ca="1">'In-Outputs e falhas'!D105</f>
        <v/>
      </c>
      <c r="D101" s="37" t="str">
        <f ca="1">IF(C101="","",'In-Outputs e falhas'!F105)</f>
        <v/>
      </c>
      <c r="E101" s="38" t="str">
        <f t="shared" ca="1" si="90"/>
        <v/>
      </c>
      <c r="F101" s="37" t="str">
        <f t="shared" ca="1" si="91"/>
        <v/>
      </c>
      <c r="G101" s="47" t="str">
        <f t="shared" ca="1" si="88"/>
        <v>-</v>
      </c>
      <c r="H101" s="37" t="str">
        <f t="shared" ca="1" si="92"/>
        <v/>
      </c>
      <c r="I101" s="37" t="str">
        <f t="shared" ca="1" si="93"/>
        <v/>
      </c>
      <c r="J101" s="47" t="str">
        <f t="shared" ca="1" si="89"/>
        <v>-</v>
      </c>
      <c r="K101" s="38" t="str">
        <f t="shared" ca="1" si="95"/>
        <v/>
      </c>
      <c r="L101" s="37" t="str">
        <f t="shared" ca="1" si="96"/>
        <v/>
      </c>
      <c r="M101" s="47" t="str">
        <f t="shared" ca="1" si="94"/>
        <v>-</v>
      </c>
      <c r="N101" s="38" t="str">
        <f t="shared" ca="1" si="114"/>
        <v/>
      </c>
      <c r="O101" s="37" t="str">
        <f t="shared" ca="1" si="115"/>
        <v/>
      </c>
      <c r="P101" s="47" t="str">
        <f t="shared" ca="1" si="97"/>
        <v>-</v>
      </c>
      <c r="Q101" s="38" t="str">
        <f t="shared" ca="1" si="116"/>
        <v/>
      </c>
      <c r="R101" s="37" t="str">
        <f t="shared" ca="1" si="117"/>
        <v/>
      </c>
      <c r="S101" s="47" t="str">
        <f t="shared" ca="1" si="98"/>
        <v>-</v>
      </c>
      <c r="T101" s="38" t="str">
        <f t="shared" ca="1" si="118"/>
        <v/>
      </c>
      <c r="U101" s="37" t="str">
        <f t="shared" ca="1" si="119"/>
        <v/>
      </c>
      <c r="V101" s="47" t="str">
        <f t="shared" ca="1" si="99"/>
        <v>-</v>
      </c>
      <c r="W101" s="38" t="str">
        <f t="shared" ca="1" si="140"/>
        <v/>
      </c>
      <c r="X101" s="37" t="str">
        <f t="shared" ca="1" si="141"/>
        <v/>
      </c>
      <c r="Y101" s="47" t="str">
        <f t="shared" ca="1" si="100"/>
        <v>-</v>
      </c>
      <c r="Z101" s="38" t="str">
        <f t="shared" ca="1" si="120"/>
        <v/>
      </c>
      <c r="AA101" s="37" t="str">
        <f t="shared" ca="1" si="121"/>
        <v/>
      </c>
      <c r="AB101" s="47" t="str">
        <f t="shared" ca="1" si="101"/>
        <v>-</v>
      </c>
      <c r="AC101" s="38" t="str">
        <f t="shared" ca="1" si="122"/>
        <v/>
      </c>
      <c r="AD101" s="37" t="str">
        <f t="shared" ca="1" si="123"/>
        <v/>
      </c>
      <c r="AE101" s="47" t="str">
        <f t="shared" ca="1" si="102"/>
        <v>-</v>
      </c>
      <c r="AF101" s="38" t="str">
        <f t="shared" ca="1" si="124"/>
        <v/>
      </c>
      <c r="AG101" s="37" t="str">
        <f t="shared" ca="1" si="125"/>
        <v/>
      </c>
      <c r="AH101" s="47" t="str">
        <f t="shared" ca="1" si="103"/>
        <v>-</v>
      </c>
      <c r="AI101" s="38" t="str">
        <f t="shared" ca="1" si="126"/>
        <v/>
      </c>
      <c r="AJ101" s="37" t="str">
        <f t="shared" ca="1" si="127"/>
        <v/>
      </c>
      <c r="AK101" s="47" t="str">
        <f t="shared" ca="1" si="104"/>
        <v>-</v>
      </c>
      <c r="AL101" s="38" t="str">
        <f t="shared" ca="1" si="128"/>
        <v/>
      </c>
      <c r="AM101" s="37" t="str">
        <f t="shared" ca="1" si="129"/>
        <v/>
      </c>
      <c r="AN101" s="47" t="str">
        <f t="shared" ca="1" si="105"/>
        <v>-</v>
      </c>
      <c r="AO101" s="38" t="str">
        <f t="shared" ca="1" si="130"/>
        <v/>
      </c>
      <c r="AP101" s="37" t="str">
        <f t="shared" ca="1" si="131"/>
        <v/>
      </c>
      <c r="AQ101" s="47" t="str">
        <f t="shared" ca="1" si="106"/>
        <v>-</v>
      </c>
      <c r="AR101" s="38" t="str">
        <f t="shared" ca="1" si="132"/>
        <v/>
      </c>
      <c r="AS101" s="37" t="str">
        <f t="shared" ca="1" si="133"/>
        <v/>
      </c>
      <c r="AT101" s="47" t="str">
        <f t="shared" ca="1" si="107"/>
        <v>-</v>
      </c>
      <c r="AU101" s="38" t="str">
        <f t="shared" ca="1" si="134"/>
        <v/>
      </c>
      <c r="AV101" s="37" t="str">
        <f t="shared" ca="1" si="135"/>
        <v/>
      </c>
      <c r="AW101" s="47" t="str">
        <f t="shared" ca="1" si="108"/>
        <v>-</v>
      </c>
      <c r="AX101" s="38" t="str">
        <f t="shared" ca="1" si="136"/>
        <v/>
      </c>
      <c r="AY101" s="37" t="str">
        <f t="shared" ca="1" si="137"/>
        <v/>
      </c>
      <c r="AZ101" s="47" t="str">
        <f t="shared" ca="1" si="109"/>
        <v>-</v>
      </c>
      <c r="BA101" s="38" t="str">
        <f t="shared" ca="1" si="138"/>
        <v/>
      </c>
      <c r="BB101" s="37" t="str">
        <f t="shared" ca="1" si="139"/>
        <v/>
      </c>
      <c r="BC101" s="47" t="str">
        <f t="shared" ca="1" si="110"/>
        <v>-</v>
      </c>
      <c r="BD101" s="38" t="str">
        <f t="shared" ca="1" si="142"/>
        <v/>
      </c>
      <c r="BE101" s="37" t="str">
        <f t="shared" ca="1" si="143"/>
        <v/>
      </c>
      <c r="BF101" s="47" t="str">
        <f t="shared" ca="1" si="111"/>
        <v>-</v>
      </c>
      <c r="BG101" s="38" t="str">
        <f t="shared" ca="1" si="144"/>
        <v/>
      </c>
      <c r="BH101" s="37" t="str">
        <f t="shared" ca="1" si="145"/>
        <v/>
      </c>
      <c r="BI101" s="47" t="str">
        <f t="shared" ca="1" si="112"/>
        <v>-</v>
      </c>
      <c r="BJ101" s="38" t="str">
        <f t="shared" ca="1" si="146"/>
        <v/>
      </c>
      <c r="BK101" s="37" t="str">
        <f t="shared" ca="1" si="147"/>
        <v/>
      </c>
      <c r="BL101" s="47" t="str">
        <f t="shared" ca="1" si="113"/>
        <v>-</v>
      </c>
      <c r="BN101" s="25">
        <v>94</v>
      </c>
    </row>
    <row r="102" spans="2:66">
      <c r="B102" s="36">
        <v>95</v>
      </c>
      <c r="C102" s="37" t="str">
        <f ca="1">'In-Outputs e falhas'!D106</f>
        <v/>
      </c>
      <c r="D102" s="37" t="str">
        <f ca="1">IF(C102="","",'In-Outputs e falhas'!F106)</f>
        <v/>
      </c>
      <c r="E102" s="38" t="str">
        <f t="shared" ca="1" si="90"/>
        <v/>
      </c>
      <c r="F102" s="37" t="str">
        <f t="shared" ca="1" si="91"/>
        <v/>
      </c>
      <c r="G102" s="47" t="str">
        <f t="shared" ca="1" si="88"/>
        <v>-</v>
      </c>
      <c r="H102" s="37" t="str">
        <f t="shared" ca="1" si="92"/>
        <v/>
      </c>
      <c r="I102" s="37" t="str">
        <f t="shared" ca="1" si="93"/>
        <v/>
      </c>
      <c r="J102" s="47" t="str">
        <f t="shared" ca="1" si="89"/>
        <v>-</v>
      </c>
      <c r="K102" s="38" t="str">
        <f t="shared" ca="1" si="95"/>
        <v/>
      </c>
      <c r="L102" s="37" t="str">
        <f t="shared" ca="1" si="96"/>
        <v/>
      </c>
      <c r="M102" s="47" t="str">
        <f t="shared" ca="1" si="94"/>
        <v>-</v>
      </c>
      <c r="N102" s="38" t="str">
        <f t="shared" ca="1" si="114"/>
        <v/>
      </c>
      <c r="O102" s="37" t="str">
        <f t="shared" ca="1" si="115"/>
        <v/>
      </c>
      <c r="P102" s="47" t="str">
        <f t="shared" ca="1" si="97"/>
        <v>-</v>
      </c>
      <c r="Q102" s="38" t="str">
        <f t="shared" ca="1" si="116"/>
        <v/>
      </c>
      <c r="R102" s="37" t="str">
        <f t="shared" ca="1" si="117"/>
        <v/>
      </c>
      <c r="S102" s="47" t="str">
        <f t="shared" ca="1" si="98"/>
        <v>-</v>
      </c>
      <c r="T102" s="38" t="str">
        <f t="shared" ca="1" si="118"/>
        <v/>
      </c>
      <c r="U102" s="37" t="str">
        <f t="shared" ca="1" si="119"/>
        <v/>
      </c>
      <c r="V102" s="47" t="str">
        <f t="shared" ca="1" si="99"/>
        <v>-</v>
      </c>
      <c r="W102" s="38" t="str">
        <f t="shared" ca="1" si="140"/>
        <v/>
      </c>
      <c r="X102" s="37" t="str">
        <f t="shared" ca="1" si="141"/>
        <v/>
      </c>
      <c r="Y102" s="47" t="str">
        <f t="shared" ca="1" si="100"/>
        <v>-</v>
      </c>
      <c r="Z102" s="38" t="str">
        <f t="shared" ca="1" si="120"/>
        <v/>
      </c>
      <c r="AA102" s="37" t="str">
        <f t="shared" ca="1" si="121"/>
        <v/>
      </c>
      <c r="AB102" s="47" t="str">
        <f t="shared" ca="1" si="101"/>
        <v>-</v>
      </c>
      <c r="AC102" s="38" t="str">
        <f t="shared" ca="1" si="122"/>
        <v/>
      </c>
      <c r="AD102" s="37" t="str">
        <f t="shared" ca="1" si="123"/>
        <v/>
      </c>
      <c r="AE102" s="47" t="str">
        <f t="shared" ca="1" si="102"/>
        <v>-</v>
      </c>
      <c r="AF102" s="38" t="str">
        <f t="shared" ca="1" si="124"/>
        <v/>
      </c>
      <c r="AG102" s="37" t="str">
        <f t="shared" ca="1" si="125"/>
        <v/>
      </c>
      <c r="AH102" s="47" t="str">
        <f t="shared" ca="1" si="103"/>
        <v>-</v>
      </c>
      <c r="AI102" s="38" t="str">
        <f t="shared" ca="1" si="126"/>
        <v/>
      </c>
      <c r="AJ102" s="37" t="str">
        <f t="shared" ca="1" si="127"/>
        <v/>
      </c>
      <c r="AK102" s="47" t="str">
        <f t="shared" ca="1" si="104"/>
        <v>-</v>
      </c>
      <c r="AL102" s="38" t="str">
        <f t="shared" ca="1" si="128"/>
        <v/>
      </c>
      <c r="AM102" s="37" t="str">
        <f t="shared" ca="1" si="129"/>
        <v/>
      </c>
      <c r="AN102" s="47" t="str">
        <f t="shared" ca="1" si="105"/>
        <v>-</v>
      </c>
      <c r="AO102" s="38" t="str">
        <f t="shared" ca="1" si="130"/>
        <v/>
      </c>
      <c r="AP102" s="37" t="str">
        <f t="shared" ca="1" si="131"/>
        <v/>
      </c>
      <c r="AQ102" s="47" t="str">
        <f t="shared" ca="1" si="106"/>
        <v>-</v>
      </c>
      <c r="AR102" s="38" t="str">
        <f t="shared" ca="1" si="132"/>
        <v/>
      </c>
      <c r="AS102" s="37" t="str">
        <f t="shared" ca="1" si="133"/>
        <v/>
      </c>
      <c r="AT102" s="47" t="str">
        <f t="shared" ca="1" si="107"/>
        <v>-</v>
      </c>
      <c r="AU102" s="38" t="str">
        <f t="shared" ca="1" si="134"/>
        <v/>
      </c>
      <c r="AV102" s="37" t="str">
        <f t="shared" ca="1" si="135"/>
        <v/>
      </c>
      <c r="AW102" s="47" t="str">
        <f t="shared" ca="1" si="108"/>
        <v>-</v>
      </c>
      <c r="AX102" s="38" t="str">
        <f t="shared" ca="1" si="136"/>
        <v/>
      </c>
      <c r="AY102" s="37" t="str">
        <f t="shared" ca="1" si="137"/>
        <v/>
      </c>
      <c r="AZ102" s="47" t="str">
        <f t="shared" ca="1" si="109"/>
        <v>-</v>
      </c>
      <c r="BA102" s="38" t="str">
        <f t="shared" ca="1" si="138"/>
        <v/>
      </c>
      <c r="BB102" s="37" t="str">
        <f t="shared" ca="1" si="139"/>
        <v/>
      </c>
      <c r="BC102" s="47" t="str">
        <f t="shared" ca="1" si="110"/>
        <v>-</v>
      </c>
      <c r="BD102" s="38" t="str">
        <f t="shared" ca="1" si="142"/>
        <v/>
      </c>
      <c r="BE102" s="37" t="str">
        <f t="shared" ca="1" si="143"/>
        <v/>
      </c>
      <c r="BF102" s="47" t="str">
        <f t="shared" ca="1" si="111"/>
        <v>-</v>
      </c>
      <c r="BG102" s="38" t="str">
        <f t="shared" ca="1" si="144"/>
        <v/>
      </c>
      <c r="BH102" s="37" t="str">
        <f t="shared" ca="1" si="145"/>
        <v/>
      </c>
      <c r="BI102" s="47" t="str">
        <f t="shared" ca="1" si="112"/>
        <v>-</v>
      </c>
      <c r="BJ102" s="38" t="str">
        <f t="shared" ca="1" si="146"/>
        <v/>
      </c>
      <c r="BK102" s="37" t="str">
        <f t="shared" ca="1" si="147"/>
        <v/>
      </c>
      <c r="BL102" s="47" t="str">
        <f t="shared" ca="1" si="113"/>
        <v>-</v>
      </c>
      <c r="BN102" s="25">
        <v>95</v>
      </c>
    </row>
    <row r="103" spans="2:66">
      <c r="B103" s="36">
        <v>96</v>
      </c>
      <c r="C103" s="37" t="str">
        <f ca="1">'In-Outputs e falhas'!D107</f>
        <v/>
      </c>
      <c r="D103" s="37" t="str">
        <f ca="1">IF(C103="","",'In-Outputs e falhas'!F107)</f>
        <v/>
      </c>
      <c r="E103" s="38" t="str">
        <f t="shared" ca="1" si="90"/>
        <v/>
      </c>
      <c r="F103" s="37" t="str">
        <f t="shared" ca="1" si="91"/>
        <v/>
      </c>
      <c r="G103" s="47" t="str">
        <f t="shared" ca="1" si="88"/>
        <v>-</v>
      </c>
      <c r="H103" s="37" t="str">
        <f t="shared" ca="1" si="92"/>
        <v/>
      </c>
      <c r="I103" s="37" t="str">
        <f t="shared" ca="1" si="93"/>
        <v/>
      </c>
      <c r="J103" s="47" t="str">
        <f t="shared" ca="1" si="89"/>
        <v>-</v>
      </c>
      <c r="K103" s="38" t="str">
        <f t="shared" ca="1" si="95"/>
        <v/>
      </c>
      <c r="L103" s="37" t="str">
        <f t="shared" ca="1" si="96"/>
        <v/>
      </c>
      <c r="M103" s="47" t="str">
        <f t="shared" ca="1" si="94"/>
        <v>-</v>
      </c>
      <c r="N103" s="38" t="str">
        <f t="shared" ca="1" si="114"/>
        <v/>
      </c>
      <c r="O103" s="37" t="str">
        <f t="shared" ca="1" si="115"/>
        <v/>
      </c>
      <c r="P103" s="47" t="str">
        <f t="shared" ca="1" si="97"/>
        <v>-</v>
      </c>
      <c r="Q103" s="38" t="str">
        <f t="shared" ca="1" si="116"/>
        <v/>
      </c>
      <c r="R103" s="37" t="str">
        <f t="shared" ca="1" si="117"/>
        <v/>
      </c>
      <c r="S103" s="47" t="str">
        <f t="shared" ca="1" si="98"/>
        <v>-</v>
      </c>
      <c r="T103" s="38" t="str">
        <f t="shared" ca="1" si="118"/>
        <v/>
      </c>
      <c r="U103" s="37" t="str">
        <f t="shared" ca="1" si="119"/>
        <v/>
      </c>
      <c r="V103" s="47" t="str">
        <f t="shared" ca="1" si="99"/>
        <v>-</v>
      </c>
      <c r="W103" s="38" t="str">
        <f t="shared" ca="1" si="140"/>
        <v/>
      </c>
      <c r="X103" s="37" t="str">
        <f t="shared" ca="1" si="141"/>
        <v/>
      </c>
      <c r="Y103" s="47" t="str">
        <f t="shared" ca="1" si="100"/>
        <v>-</v>
      </c>
      <c r="Z103" s="38" t="str">
        <f t="shared" ca="1" si="120"/>
        <v/>
      </c>
      <c r="AA103" s="37" t="str">
        <f t="shared" ca="1" si="121"/>
        <v/>
      </c>
      <c r="AB103" s="47" t="str">
        <f t="shared" ca="1" si="101"/>
        <v>-</v>
      </c>
      <c r="AC103" s="38" t="str">
        <f t="shared" ca="1" si="122"/>
        <v/>
      </c>
      <c r="AD103" s="37" t="str">
        <f t="shared" ca="1" si="123"/>
        <v/>
      </c>
      <c r="AE103" s="47" t="str">
        <f t="shared" ca="1" si="102"/>
        <v>-</v>
      </c>
      <c r="AF103" s="38" t="str">
        <f t="shared" ca="1" si="124"/>
        <v/>
      </c>
      <c r="AG103" s="37" t="str">
        <f t="shared" ca="1" si="125"/>
        <v/>
      </c>
      <c r="AH103" s="47" t="str">
        <f t="shared" ca="1" si="103"/>
        <v>-</v>
      </c>
      <c r="AI103" s="38" t="str">
        <f t="shared" ca="1" si="126"/>
        <v/>
      </c>
      <c r="AJ103" s="37" t="str">
        <f t="shared" ca="1" si="127"/>
        <v/>
      </c>
      <c r="AK103" s="47" t="str">
        <f t="shared" ca="1" si="104"/>
        <v>-</v>
      </c>
      <c r="AL103" s="38" t="str">
        <f t="shared" ca="1" si="128"/>
        <v/>
      </c>
      <c r="AM103" s="37" t="str">
        <f t="shared" ca="1" si="129"/>
        <v/>
      </c>
      <c r="AN103" s="47" t="str">
        <f t="shared" ca="1" si="105"/>
        <v>-</v>
      </c>
      <c r="AO103" s="38" t="str">
        <f t="shared" ca="1" si="130"/>
        <v/>
      </c>
      <c r="AP103" s="37" t="str">
        <f t="shared" ca="1" si="131"/>
        <v/>
      </c>
      <c r="AQ103" s="47" t="str">
        <f t="shared" ca="1" si="106"/>
        <v>-</v>
      </c>
      <c r="AR103" s="38" t="str">
        <f t="shared" ca="1" si="132"/>
        <v/>
      </c>
      <c r="AS103" s="37" t="str">
        <f t="shared" ca="1" si="133"/>
        <v/>
      </c>
      <c r="AT103" s="47" t="str">
        <f t="shared" ca="1" si="107"/>
        <v>-</v>
      </c>
      <c r="AU103" s="38" t="str">
        <f t="shared" ca="1" si="134"/>
        <v/>
      </c>
      <c r="AV103" s="37" t="str">
        <f t="shared" ca="1" si="135"/>
        <v/>
      </c>
      <c r="AW103" s="47" t="str">
        <f t="shared" ca="1" si="108"/>
        <v>-</v>
      </c>
      <c r="AX103" s="38" t="str">
        <f t="shared" ca="1" si="136"/>
        <v/>
      </c>
      <c r="AY103" s="37" t="str">
        <f t="shared" ca="1" si="137"/>
        <v/>
      </c>
      <c r="AZ103" s="47" t="str">
        <f t="shared" ca="1" si="109"/>
        <v>-</v>
      </c>
      <c r="BA103" s="38" t="str">
        <f t="shared" ca="1" si="138"/>
        <v/>
      </c>
      <c r="BB103" s="37" t="str">
        <f t="shared" ca="1" si="139"/>
        <v/>
      </c>
      <c r="BC103" s="47" t="str">
        <f t="shared" ca="1" si="110"/>
        <v>-</v>
      </c>
      <c r="BD103" s="38" t="str">
        <f t="shared" ca="1" si="142"/>
        <v/>
      </c>
      <c r="BE103" s="37" t="str">
        <f t="shared" ca="1" si="143"/>
        <v/>
      </c>
      <c r="BF103" s="47" t="str">
        <f t="shared" ca="1" si="111"/>
        <v>-</v>
      </c>
      <c r="BG103" s="38" t="str">
        <f t="shared" ca="1" si="144"/>
        <v/>
      </c>
      <c r="BH103" s="37" t="str">
        <f t="shared" ca="1" si="145"/>
        <v/>
      </c>
      <c r="BI103" s="47" t="str">
        <f t="shared" ca="1" si="112"/>
        <v>-</v>
      </c>
      <c r="BJ103" s="38" t="str">
        <f t="shared" ca="1" si="146"/>
        <v/>
      </c>
      <c r="BK103" s="37" t="str">
        <f t="shared" ca="1" si="147"/>
        <v/>
      </c>
      <c r="BL103" s="47" t="str">
        <f t="shared" ca="1" si="113"/>
        <v>-</v>
      </c>
      <c r="BN103" s="25">
        <v>96</v>
      </c>
    </row>
    <row r="104" spans="2:66">
      <c r="B104" s="36">
        <v>97</v>
      </c>
      <c r="C104" s="37" t="str">
        <f ca="1">'In-Outputs e falhas'!D108</f>
        <v/>
      </c>
      <c r="D104" s="37" t="str">
        <f ca="1">IF(C104="","",'In-Outputs e falhas'!F108)</f>
        <v/>
      </c>
      <c r="E104" s="38" t="str">
        <f t="shared" ca="1" si="90"/>
        <v/>
      </c>
      <c r="F104" s="37" t="str">
        <f t="shared" ca="1" si="91"/>
        <v/>
      </c>
      <c r="G104" s="47" t="str">
        <f t="shared" ca="1" si="88"/>
        <v>-</v>
      </c>
      <c r="H104" s="37" t="str">
        <f t="shared" ca="1" si="92"/>
        <v/>
      </c>
      <c r="I104" s="37" t="str">
        <f t="shared" ca="1" si="93"/>
        <v/>
      </c>
      <c r="J104" s="47" t="str">
        <f t="shared" ca="1" si="89"/>
        <v>-</v>
      </c>
      <c r="K104" s="38" t="str">
        <f t="shared" ca="1" si="95"/>
        <v/>
      </c>
      <c r="L104" s="37" t="str">
        <f t="shared" ca="1" si="96"/>
        <v/>
      </c>
      <c r="M104" s="47" t="str">
        <f t="shared" ca="1" si="94"/>
        <v>-</v>
      </c>
      <c r="N104" s="38" t="str">
        <f t="shared" ca="1" si="114"/>
        <v/>
      </c>
      <c r="O104" s="37" t="str">
        <f t="shared" ca="1" si="115"/>
        <v/>
      </c>
      <c r="P104" s="47" t="str">
        <f t="shared" ca="1" si="97"/>
        <v>-</v>
      </c>
      <c r="Q104" s="38" t="str">
        <f t="shared" ca="1" si="116"/>
        <v/>
      </c>
      <c r="R104" s="37" t="str">
        <f t="shared" ca="1" si="117"/>
        <v/>
      </c>
      <c r="S104" s="47" t="str">
        <f t="shared" ca="1" si="98"/>
        <v>-</v>
      </c>
      <c r="T104" s="38" t="str">
        <f t="shared" ca="1" si="118"/>
        <v/>
      </c>
      <c r="U104" s="37" t="str">
        <f t="shared" ca="1" si="119"/>
        <v/>
      </c>
      <c r="V104" s="47" t="str">
        <f t="shared" ca="1" si="99"/>
        <v>-</v>
      </c>
      <c r="W104" s="38" t="str">
        <f t="shared" ca="1" si="140"/>
        <v/>
      </c>
      <c r="X104" s="37" t="str">
        <f t="shared" ca="1" si="141"/>
        <v/>
      </c>
      <c r="Y104" s="47" t="str">
        <f t="shared" ca="1" si="100"/>
        <v>-</v>
      </c>
      <c r="Z104" s="38" t="str">
        <f t="shared" ca="1" si="120"/>
        <v/>
      </c>
      <c r="AA104" s="37" t="str">
        <f t="shared" ca="1" si="121"/>
        <v/>
      </c>
      <c r="AB104" s="47" t="str">
        <f t="shared" ca="1" si="101"/>
        <v>-</v>
      </c>
      <c r="AC104" s="38" t="str">
        <f t="shared" ca="1" si="122"/>
        <v/>
      </c>
      <c r="AD104" s="37" t="str">
        <f t="shared" ca="1" si="123"/>
        <v/>
      </c>
      <c r="AE104" s="47" t="str">
        <f t="shared" ca="1" si="102"/>
        <v>-</v>
      </c>
      <c r="AF104" s="38" t="str">
        <f t="shared" ca="1" si="124"/>
        <v/>
      </c>
      <c r="AG104" s="37" t="str">
        <f t="shared" ca="1" si="125"/>
        <v/>
      </c>
      <c r="AH104" s="47" t="str">
        <f t="shared" ca="1" si="103"/>
        <v>-</v>
      </c>
      <c r="AI104" s="38" t="str">
        <f t="shared" ca="1" si="126"/>
        <v/>
      </c>
      <c r="AJ104" s="37" t="str">
        <f t="shared" ca="1" si="127"/>
        <v/>
      </c>
      <c r="AK104" s="47" t="str">
        <f t="shared" ca="1" si="104"/>
        <v>-</v>
      </c>
      <c r="AL104" s="38" t="str">
        <f t="shared" ca="1" si="128"/>
        <v/>
      </c>
      <c r="AM104" s="37" t="str">
        <f t="shared" ca="1" si="129"/>
        <v/>
      </c>
      <c r="AN104" s="47" t="str">
        <f t="shared" ca="1" si="105"/>
        <v>-</v>
      </c>
      <c r="AO104" s="38" t="str">
        <f t="shared" ca="1" si="130"/>
        <v/>
      </c>
      <c r="AP104" s="37" t="str">
        <f t="shared" ca="1" si="131"/>
        <v/>
      </c>
      <c r="AQ104" s="47" t="str">
        <f t="shared" ca="1" si="106"/>
        <v>-</v>
      </c>
      <c r="AR104" s="38" t="str">
        <f t="shared" ca="1" si="132"/>
        <v/>
      </c>
      <c r="AS104" s="37" t="str">
        <f t="shared" ca="1" si="133"/>
        <v/>
      </c>
      <c r="AT104" s="47" t="str">
        <f t="shared" ca="1" si="107"/>
        <v>-</v>
      </c>
      <c r="AU104" s="38" t="str">
        <f t="shared" ca="1" si="134"/>
        <v/>
      </c>
      <c r="AV104" s="37" t="str">
        <f t="shared" ca="1" si="135"/>
        <v/>
      </c>
      <c r="AW104" s="47" t="str">
        <f t="shared" ca="1" si="108"/>
        <v>-</v>
      </c>
      <c r="AX104" s="38" t="str">
        <f t="shared" ca="1" si="136"/>
        <v/>
      </c>
      <c r="AY104" s="37" t="str">
        <f t="shared" ca="1" si="137"/>
        <v/>
      </c>
      <c r="AZ104" s="47" t="str">
        <f t="shared" ca="1" si="109"/>
        <v>-</v>
      </c>
      <c r="BA104" s="38" t="str">
        <f t="shared" ca="1" si="138"/>
        <v/>
      </c>
      <c r="BB104" s="37" t="str">
        <f t="shared" ca="1" si="139"/>
        <v/>
      </c>
      <c r="BC104" s="47" t="str">
        <f t="shared" ca="1" si="110"/>
        <v>-</v>
      </c>
      <c r="BD104" s="38" t="str">
        <f t="shared" ca="1" si="142"/>
        <v/>
      </c>
      <c r="BE104" s="37" t="str">
        <f t="shared" ca="1" si="143"/>
        <v/>
      </c>
      <c r="BF104" s="47" t="str">
        <f t="shared" ca="1" si="111"/>
        <v>-</v>
      </c>
      <c r="BG104" s="38" t="str">
        <f t="shared" ca="1" si="144"/>
        <v/>
      </c>
      <c r="BH104" s="37" t="str">
        <f t="shared" ca="1" si="145"/>
        <v/>
      </c>
      <c r="BI104" s="47" t="str">
        <f t="shared" ca="1" si="112"/>
        <v>-</v>
      </c>
      <c r="BJ104" s="38" t="str">
        <f t="shared" ca="1" si="146"/>
        <v/>
      </c>
      <c r="BK104" s="37" t="str">
        <f t="shared" ca="1" si="147"/>
        <v/>
      </c>
      <c r="BL104" s="47" t="str">
        <f t="shared" ca="1" si="113"/>
        <v>-</v>
      </c>
      <c r="BN104" s="25">
        <v>97</v>
      </c>
    </row>
    <row r="105" spans="2:66">
      <c r="B105" s="36">
        <v>98</v>
      </c>
      <c r="C105" s="37" t="str">
        <f ca="1">'In-Outputs e falhas'!D109</f>
        <v/>
      </c>
      <c r="D105" s="37" t="str">
        <f ca="1">IF(C105="","",'In-Outputs e falhas'!F109)</f>
        <v/>
      </c>
      <c r="E105" s="38" t="str">
        <f t="shared" ca="1" si="90"/>
        <v/>
      </c>
      <c r="F105" s="37" t="str">
        <f t="shared" ca="1" si="91"/>
        <v/>
      </c>
      <c r="G105" s="47" t="str">
        <f t="shared" ca="1" si="88"/>
        <v>-</v>
      </c>
      <c r="H105" s="37" t="str">
        <f t="shared" ca="1" si="92"/>
        <v/>
      </c>
      <c r="I105" s="37" t="str">
        <f t="shared" ca="1" si="93"/>
        <v/>
      </c>
      <c r="J105" s="47" t="str">
        <f t="shared" ca="1" si="89"/>
        <v>-</v>
      </c>
      <c r="K105" s="38" t="str">
        <f t="shared" ca="1" si="95"/>
        <v/>
      </c>
      <c r="L105" s="37" t="str">
        <f t="shared" ca="1" si="96"/>
        <v/>
      </c>
      <c r="M105" s="47" t="str">
        <f t="shared" ca="1" si="94"/>
        <v>-</v>
      </c>
      <c r="N105" s="38" t="str">
        <f t="shared" ca="1" si="114"/>
        <v/>
      </c>
      <c r="O105" s="37" t="str">
        <f t="shared" ca="1" si="115"/>
        <v/>
      </c>
      <c r="P105" s="47" t="str">
        <f t="shared" ca="1" si="97"/>
        <v>-</v>
      </c>
      <c r="Q105" s="38" t="str">
        <f t="shared" ca="1" si="116"/>
        <v/>
      </c>
      <c r="R105" s="37" t="str">
        <f t="shared" ca="1" si="117"/>
        <v/>
      </c>
      <c r="S105" s="47" t="str">
        <f t="shared" ca="1" si="98"/>
        <v>-</v>
      </c>
      <c r="T105" s="38" t="str">
        <f t="shared" ca="1" si="118"/>
        <v/>
      </c>
      <c r="U105" s="37" t="str">
        <f t="shared" ca="1" si="119"/>
        <v/>
      </c>
      <c r="V105" s="47" t="str">
        <f t="shared" ca="1" si="99"/>
        <v>-</v>
      </c>
      <c r="W105" s="38" t="str">
        <f t="shared" ca="1" si="140"/>
        <v/>
      </c>
      <c r="X105" s="37" t="str">
        <f t="shared" ca="1" si="141"/>
        <v/>
      </c>
      <c r="Y105" s="47" t="str">
        <f t="shared" ca="1" si="100"/>
        <v>-</v>
      </c>
      <c r="Z105" s="38" t="str">
        <f t="shared" ca="1" si="120"/>
        <v/>
      </c>
      <c r="AA105" s="37" t="str">
        <f t="shared" ca="1" si="121"/>
        <v/>
      </c>
      <c r="AB105" s="47" t="str">
        <f t="shared" ca="1" si="101"/>
        <v>-</v>
      </c>
      <c r="AC105" s="38" t="str">
        <f t="shared" ca="1" si="122"/>
        <v/>
      </c>
      <c r="AD105" s="37" t="str">
        <f t="shared" ca="1" si="123"/>
        <v/>
      </c>
      <c r="AE105" s="47" t="str">
        <f t="shared" ca="1" si="102"/>
        <v>-</v>
      </c>
      <c r="AF105" s="38" t="str">
        <f t="shared" ca="1" si="124"/>
        <v/>
      </c>
      <c r="AG105" s="37" t="str">
        <f t="shared" ca="1" si="125"/>
        <v/>
      </c>
      <c r="AH105" s="47" t="str">
        <f t="shared" ca="1" si="103"/>
        <v>-</v>
      </c>
      <c r="AI105" s="38" t="str">
        <f t="shared" ca="1" si="126"/>
        <v/>
      </c>
      <c r="AJ105" s="37" t="str">
        <f t="shared" ca="1" si="127"/>
        <v/>
      </c>
      <c r="AK105" s="47" t="str">
        <f t="shared" ca="1" si="104"/>
        <v>-</v>
      </c>
      <c r="AL105" s="38" t="str">
        <f t="shared" ca="1" si="128"/>
        <v/>
      </c>
      <c r="AM105" s="37" t="str">
        <f t="shared" ca="1" si="129"/>
        <v/>
      </c>
      <c r="AN105" s="47" t="str">
        <f t="shared" ca="1" si="105"/>
        <v>-</v>
      </c>
      <c r="AO105" s="38" t="str">
        <f t="shared" ca="1" si="130"/>
        <v/>
      </c>
      <c r="AP105" s="37" t="str">
        <f t="shared" ca="1" si="131"/>
        <v/>
      </c>
      <c r="AQ105" s="47" t="str">
        <f t="shared" ca="1" si="106"/>
        <v>-</v>
      </c>
      <c r="AR105" s="38" t="str">
        <f t="shared" ca="1" si="132"/>
        <v/>
      </c>
      <c r="AS105" s="37" t="str">
        <f t="shared" ca="1" si="133"/>
        <v/>
      </c>
      <c r="AT105" s="47" t="str">
        <f t="shared" ca="1" si="107"/>
        <v>-</v>
      </c>
      <c r="AU105" s="38" t="str">
        <f t="shared" ca="1" si="134"/>
        <v/>
      </c>
      <c r="AV105" s="37" t="str">
        <f t="shared" ca="1" si="135"/>
        <v/>
      </c>
      <c r="AW105" s="47" t="str">
        <f t="shared" ca="1" si="108"/>
        <v>-</v>
      </c>
      <c r="AX105" s="38" t="str">
        <f t="shared" ca="1" si="136"/>
        <v/>
      </c>
      <c r="AY105" s="37" t="str">
        <f t="shared" ca="1" si="137"/>
        <v/>
      </c>
      <c r="AZ105" s="47" t="str">
        <f t="shared" ca="1" si="109"/>
        <v>-</v>
      </c>
      <c r="BA105" s="38" t="str">
        <f t="shared" ca="1" si="138"/>
        <v/>
      </c>
      <c r="BB105" s="37" t="str">
        <f t="shared" ca="1" si="139"/>
        <v/>
      </c>
      <c r="BC105" s="47" t="str">
        <f t="shared" ca="1" si="110"/>
        <v>-</v>
      </c>
      <c r="BD105" s="38" t="str">
        <f t="shared" ca="1" si="142"/>
        <v/>
      </c>
      <c r="BE105" s="37" t="str">
        <f t="shared" ca="1" si="143"/>
        <v/>
      </c>
      <c r="BF105" s="47" t="str">
        <f t="shared" ca="1" si="111"/>
        <v>-</v>
      </c>
      <c r="BG105" s="38" t="str">
        <f t="shared" ca="1" si="144"/>
        <v/>
      </c>
      <c r="BH105" s="37" t="str">
        <f t="shared" ca="1" si="145"/>
        <v/>
      </c>
      <c r="BI105" s="47" t="str">
        <f t="shared" ca="1" si="112"/>
        <v>-</v>
      </c>
      <c r="BJ105" s="38" t="str">
        <f t="shared" ca="1" si="146"/>
        <v/>
      </c>
      <c r="BK105" s="37" t="str">
        <f t="shared" ca="1" si="147"/>
        <v/>
      </c>
      <c r="BL105" s="47" t="str">
        <f t="shared" ca="1" si="113"/>
        <v>-</v>
      </c>
      <c r="BN105" s="25">
        <v>98</v>
      </c>
    </row>
    <row r="106" spans="2:66">
      <c r="B106" s="36">
        <v>99</v>
      </c>
      <c r="C106" s="37" t="str">
        <f ca="1">'In-Outputs e falhas'!D110</f>
        <v/>
      </c>
      <c r="D106" s="37" t="str">
        <f ca="1">IF(C106="","",'In-Outputs e falhas'!F110)</f>
        <v/>
      </c>
      <c r="E106" s="38" t="str">
        <f t="shared" ca="1" si="90"/>
        <v/>
      </c>
      <c r="F106" s="37" t="str">
        <f t="shared" ca="1" si="91"/>
        <v/>
      </c>
      <c r="G106" s="47" t="str">
        <f t="shared" ca="1" si="88"/>
        <v>-</v>
      </c>
      <c r="H106" s="37" t="str">
        <f t="shared" ca="1" si="92"/>
        <v/>
      </c>
      <c r="I106" s="37" t="str">
        <f t="shared" ca="1" si="93"/>
        <v/>
      </c>
      <c r="J106" s="47" t="str">
        <f t="shared" ca="1" si="89"/>
        <v>-</v>
      </c>
      <c r="K106" s="38" t="str">
        <f t="shared" ca="1" si="95"/>
        <v/>
      </c>
      <c r="L106" s="37" t="str">
        <f t="shared" ca="1" si="96"/>
        <v/>
      </c>
      <c r="M106" s="47" t="str">
        <f t="shared" ca="1" si="94"/>
        <v>-</v>
      </c>
      <c r="N106" s="38" t="str">
        <f t="shared" ca="1" si="114"/>
        <v/>
      </c>
      <c r="O106" s="37" t="str">
        <f t="shared" ca="1" si="115"/>
        <v/>
      </c>
      <c r="P106" s="47" t="str">
        <f t="shared" ca="1" si="97"/>
        <v>-</v>
      </c>
      <c r="Q106" s="38" t="str">
        <f t="shared" ca="1" si="116"/>
        <v/>
      </c>
      <c r="R106" s="37" t="str">
        <f t="shared" ca="1" si="117"/>
        <v/>
      </c>
      <c r="S106" s="47" t="str">
        <f t="shared" ca="1" si="98"/>
        <v>-</v>
      </c>
      <c r="T106" s="38" t="str">
        <f t="shared" ca="1" si="118"/>
        <v/>
      </c>
      <c r="U106" s="37" t="str">
        <f t="shared" ca="1" si="119"/>
        <v/>
      </c>
      <c r="V106" s="47" t="str">
        <f t="shared" ca="1" si="99"/>
        <v>-</v>
      </c>
      <c r="W106" s="38" t="str">
        <f t="shared" ca="1" si="140"/>
        <v/>
      </c>
      <c r="X106" s="37" t="str">
        <f t="shared" ca="1" si="141"/>
        <v/>
      </c>
      <c r="Y106" s="47" t="str">
        <f t="shared" ca="1" si="100"/>
        <v>-</v>
      </c>
      <c r="Z106" s="38" t="str">
        <f t="shared" ca="1" si="120"/>
        <v/>
      </c>
      <c r="AA106" s="37" t="str">
        <f t="shared" ca="1" si="121"/>
        <v/>
      </c>
      <c r="AB106" s="47" t="str">
        <f t="shared" ca="1" si="101"/>
        <v>-</v>
      </c>
      <c r="AC106" s="38" t="str">
        <f t="shared" ca="1" si="122"/>
        <v/>
      </c>
      <c r="AD106" s="37" t="str">
        <f t="shared" ca="1" si="123"/>
        <v/>
      </c>
      <c r="AE106" s="47" t="str">
        <f t="shared" ca="1" si="102"/>
        <v>-</v>
      </c>
      <c r="AF106" s="38" t="str">
        <f t="shared" ca="1" si="124"/>
        <v/>
      </c>
      <c r="AG106" s="37" t="str">
        <f t="shared" ca="1" si="125"/>
        <v/>
      </c>
      <c r="AH106" s="47" t="str">
        <f t="shared" ca="1" si="103"/>
        <v>-</v>
      </c>
      <c r="AI106" s="38" t="str">
        <f t="shared" ca="1" si="126"/>
        <v/>
      </c>
      <c r="AJ106" s="37" t="str">
        <f t="shared" ca="1" si="127"/>
        <v/>
      </c>
      <c r="AK106" s="47" t="str">
        <f t="shared" ca="1" si="104"/>
        <v>-</v>
      </c>
      <c r="AL106" s="38" t="str">
        <f t="shared" ca="1" si="128"/>
        <v/>
      </c>
      <c r="AM106" s="37" t="str">
        <f t="shared" ca="1" si="129"/>
        <v/>
      </c>
      <c r="AN106" s="47" t="str">
        <f t="shared" ca="1" si="105"/>
        <v>-</v>
      </c>
      <c r="AO106" s="38" t="str">
        <f t="shared" ca="1" si="130"/>
        <v/>
      </c>
      <c r="AP106" s="37" t="str">
        <f t="shared" ca="1" si="131"/>
        <v/>
      </c>
      <c r="AQ106" s="47" t="str">
        <f t="shared" ca="1" si="106"/>
        <v>-</v>
      </c>
      <c r="AR106" s="38" t="str">
        <f t="shared" ca="1" si="132"/>
        <v/>
      </c>
      <c r="AS106" s="37" t="str">
        <f t="shared" ca="1" si="133"/>
        <v/>
      </c>
      <c r="AT106" s="47" t="str">
        <f t="shared" ca="1" si="107"/>
        <v>-</v>
      </c>
      <c r="AU106" s="38" t="str">
        <f t="shared" ca="1" si="134"/>
        <v/>
      </c>
      <c r="AV106" s="37" t="str">
        <f t="shared" ca="1" si="135"/>
        <v/>
      </c>
      <c r="AW106" s="47" t="str">
        <f t="shared" ca="1" si="108"/>
        <v>-</v>
      </c>
      <c r="AX106" s="38" t="str">
        <f t="shared" ca="1" si="136"/>
        <v/>
      </c>
      <c r="AY106" s="37" t="str">
        <f t="shared" ca="1" si="137"/>
        <v/>
      </c>
      <c r="AZ106" s="47" t="str">
        <f t="shared" ca="1" si="109"/>
        <v>-</v>
      </c>
      <c r="BA106" s="38" t="str">
        <f t="shared" ca="1" si="138"/>
        <v/>
      </c>
      <c r="BB106" s="37" t="str">
        <f t="shared" ca="1" si="139"/>
        <v/>
      </c>
      <c r="BC106" s="47" t="str">
        <f t="shared" ca="1" si="110"/>
        <v>-</v>
      </c>
      <c r="BD106" s="38" t="str">
        <f t="shared" ca="1" si="142"/>
        <v/>
      </c>
      <c r="BE106" s="37" t="str">
        <f t="shared" ca="1" si="143"/>
        <v/>
      </c>
      <c r="BF106" s="47" t="str">
        <f t="shared" ca="1" si="111"/>
        <v>-</v>
      </c>
      <c r="BG106" s="38" t="str">
        <f t="shared" ca="1" si="144"/>
        <v/>
      </c>
      <c r="BH106" s="37" t="str">
        <f t="shared" ca="1" si="145"/>
        <v/>
      </c>
      <c r="BI106" s="47" t="str">
        <f t="shared" ca="1" si="112"/>
        <v>-</v>
      </c>
      <c r="BJ106" s="38" t="str">
        <f t="shared" ca="1" si="146"/>
        <v/>
      </c>
      <c r="BK106" s="37" t="str">
        <f t="shared" ca="1" si="147"/>
        <v/>
      </c>
      <c r="BL106" s="47" t="str">
        <f t="shared" ca="1" si="113"/>
        <v>-</v>
      </c>
      <c r="BN106" s="25">
        <v>99</v>
      </c>
    </row>
    <row r="107" spans="2:66">
      <c r="B107" s="36">
        <v>100</v>
      </c>
      <c r="C107" s="37" t="str">
        <f ca="1">'In-Outputs e falhas'!D111</f>
        <v/>
      </c>
      <c r="D107" s="37" t="str">
        <f ca="1">IF(C107="","",'In-Outputs e falhas'!F111)</f>
        <v/>
      </c>
      <c r="E107" s="38" t="str">
        <f t="shared" ca="1" si="90"/>
        <v/>
      </c>
      <c r="F107" s="37" t="str">
        <f t="shared" ca="1" si="91"/>
        <v/>
      </c>
      <c r="G107" s="47" t="str">
        <f t="shared" ca="1" si="88"/>
        <v>-</v>
      </c>
      <c r="H107" s="37" t="str">
        <f t="shared" ca="1" si="92"/>
        <v/>
      </c>
      <c r="I107" s="37" t="str">
        <f t="shared" ca="1" si="93"/>
        <v/>
      </c>
      <c r="J107" s="47" t="str">
        <f t="shared" ca="1" si="89"/>
        <v>-</v>
      </c>
      <c r="K107" s="38" t="str">
        <f t="shared" ca="1" si="95"/>
        <v/>
      </c>
      <c r="L107" s="37" t="str">
        <f t="shared" ca="1" si="96"/>
        <v/>
      </c>
      <c r="M107" s="47" t="str">
        <f t="shared" ca="1" si="94"/>
        <v>-</v>
      </c>
      <c r="N107" s="38" t="str">
        <f t="shared" ca="1" si="114"/>
        <v/>
      </c>
      <c r="O107" s="37" t="str">
        <f t="shared" ca="1" si="115"/>
        <v/>
      </c>
      <c r="P107" s="47" t="str">
        <f t="shared" ca="1" si="97"/>
        <v>-</v>
      </c>
      <c r="Q107" s="38" t="str">
        <f t="shared" ca="1" si="116"/>
        <v/>
      </c>
      <c r="R107" s="37" t="str">
        <f t="shared" ca="1" si="117"/>
        <v/>
      </c>
      <c r="S107" s="47" t="str">
        <f t="shared" ca="1" si="98"/>
        <v>-</v>
      </c>
      <c r="T107" s="38" t="str">
        <f t="shared" ca="1" si="118"/>
        <v/>
      </c>
      <c r="U107" s="37" t="str">
        <f t="shared" ca="1" si="119"/>
        <v/>
      </c>
      <c r="V107" s="47" t="str">
        <f t="shared" ca="1" si="99"/>
        <v>-</v>
      </c>
      <c r="W107" s="38" t="str">
        <f t="shared" ca="1" si="140"/>
        <v/>
      </c>
      <c r="X107" s="37" t="str">
        <f t="shared" ca="1" si="141"/>
        <v/>
      </c>
      <c r="Y107" s="47" t="str">
        <f t="shared" ca="1" si="100"/>
        <v>-</v>
      </c>
      <c r="Z107" s="38" t="str">
        <f t="shared" ca="1" si="120"/>
        <v/>
      </c>
      <c r="AA107" s="37" t="str">
        <f t="shared" ca="1" si="121"/>
        <v/>
      </c>
      <c r="AB107" s="47" t="str">
        <f t="shared" ca="1" si="101"/>
        <v>-</v>
      </c>
      <c r="AC107" s="38" t="str">
        <f t="shared" ca="1" si="122"/>
        <v/>
      </c>
      <c r="AD107" s="37" t="str">
        <f t="shared" ca="1" si="123"/>
        <v/>
      </c>
      <c r="AE107" s="47" t="str">
        <f t="shared" ca="1" si="102"/>
        <v>-</v>
      </c>
      <c r="AF107" s="38" t="str">
        <f t="shared" ca="1" si="124"/>
        <v/>
      </c>
      <c r="AG107" s="37" t="str">
        <f t="shared" ca="1" si="125"/>
        <v/>
      </c>
      <c r="AH107" s="47" t="str">
        <f t="shared" ca="1" si="103"/>
        <v>-</v>
      </c>
      <c r="AI107" s="38" t="str">
        <f t="shared" ca="1" si="126"/>
        <v/>
      </c>
      <c r="AJ107" s="37" t="str">
        <f t="shared" ca="1" si="127"/>
        <v/>
      </c>
      <c r="AK107" s="47" t="str">
        <f t="shared" ca="1" si="104"/>
        <v>-</v>
      </c>
      <c r="AL107" s="38" t="str">
        <f t="shared" ca="1" si="128"/>
        <v/>
      </c>
      <c r="AM107" s="37" t="str">
        <f t="shared" ca="1" si="129"/>
        <v/>
      </c>
      <c r="AN107" s="47" t="str">
        <f t="shared" ca="1" si="105"/>
        <v>-</v>
      </c>
      <c r="AO107" s="38" t="str">
        <f t="shared" ca="1" si="130"/>
        <v/>
      </c>
      <c r="AP107" s="37" t="str">
        <f t="shared" ca="1" si="131"/>
        <v/>
      </c>
      <c r="AQ107" s="47" t="str">
        <f t="shared" ca="1" si="106"/>
        <v>-</v>
      </c>
      <c r="AR107" s="38" t="str">
        <f t="shared" ca="1" si="132"/>
        <v/>
      </c>
      <c r="AS107" s="37" t="str">
        <f t="shared" ca="1" si="133"/>
        <v/>
      </c>
      <c r="AT107" s="47" t="str">
        <f t="shared" ca="1" si="107"/>
        <v>-</v>
      </c>
      <c r="AU107" s="38" t="str">
        <f t="shared" ca="1" si="134"/>
        <v/>
      </c>
      <c r="AV107" s="37" t="str">
        <f t="shared" ca="1" si="135"/>
        <v/>
      </c>
      <c r="AW107" s="47" t="str">
        <f t="shared" ca="1" si="108"/>
        <v>-</v>
      </c>
      <c r="AX107" s="38" t="str">
        <f t="shared" ca="1" si="136"/>
        <v/>
      </c>
      <c r="AY107" s="37" t="str">
        <f t="shared" ca="1" si="137"/>
        <v/>
      </c>
      <c r="AZ107" s="47" t="str">
        <f t="shared" ca="1" si="109"/>
        <v>-</v>
      </c>
      <c r="BA107" s="38" t="str">
        <f t="shared" ca="1" si="138"/>
        <v/>
      </c>
      <c r="BB107" s="37" t="str">
        <f t="shared" ca="1" si="139"/>
        <v/>
      </c>
      <c r="BC107" s="47" t="str">
        <f t="shared" ca="1" si="110"/>
        <v>-</v>
      </c>
      <c r="BD107" s="38" t="str">
        <f t="shared" ca="1" si="142"/>
        <v/>
      </c>
      <c r="BE107" s="37" t="str">
        <f t="shared" ca="1" si="143"/>
        <v/>
      </c>
      <c r="BF107" s="47" t="str">
        <f t="shared" ca="1" si="111"/>
        <v>-</v>
      </c>
      <c r="BG107" s="38" t="str">
        <f t="shared" ca="1" si="144"/>
        <v/>
      </c>
      <c r="BH107" s="37" t="str">
        <f t="shared" ca="1" si="145"/>
        <v/>
      </c>
      <c r="BI107" s="47" t="str">
        <f t="shared" ca="1" si="112"/>
        <v>-</v>
      </c>
      <c r="BJ107" s="38" t="str">
        <f t="shared" ca="1" si="146"/>
        <v/>
      </c>
      <c r="BK107" s="37" t="str">
        <f t="shared" ca="1" si="147"/>
        <v/>
      </c>
      <c r="BL107" s="47" t="str">
        <f t="shared" ca="1" si="113"/>
        <v>-</v>
      </c>
      <c r="BN107" s="25">
        <v>100</v>
      </c>
    </row>
    <row r="108" spans="2:66">
      <c r="B108" s="36">
        <v>101</v>
      </c>
      <c r="C108" s="37" t="str">
        <f ca="1">'In-Outputs e falhas'!D112</f>
        <v/>
      </c>
      <c r="D108" s="37" t="str">
        <f ca="1">IF(C108="","",'In-Outputs e falhas'!F112)</f>
        <v/>
      </c>
      <c r="E108" s="38" t="str">
        <f t="shared" ca="1" si="90"/>
        <v/>
      </c>
      <c r="F108" s="37" t="str">
        <f t="shared" ca="1" si="91"/>
        <v/>
      </c>
      <c r="G108" s="47" t="str">
        <f t="shared" ca="1" si="88"/>
        <v>-</v>
      </c>
      <c r="H108" s="37" t="str">
        <f t="shared" ca="1" si="92"/>
        <v/>
      </c>
      <c r="I108" s="37" t="str">
        <f t="shared" ca="1" si="93"/>
        <v/>
      </c>
      <c r="J108" s="47" t="str">
        <f t="shared" ca="1" si="89"/>
        <v>-</v>
      </c>
      <c r="K108" s="38" t="str">
        <f t="shared" ca="1" si="95"/>
        <v/>
      </c>
      <c r="L108" s="37" t="str">
        <f t="shared" ca="1" si="96"/>
        <v/>
      </c>
      <c r="M108" s="47" t="str">
        <f t="shared" ca="1" si="94"/>
        <v>-</v>
      </c>
      <c r="N108" s="38" t="str">
        <f t="shared" ca="1" si="114"/>
        <v/>
      </c>
      <c r="O108" s="37" t="str">
        <f t="shared" ca="1" si="115"/>
        <v/>
      </c>
      <c r="P108" s="47" t="str">
        <f t="shared" ca="1" si="97"/>
        <v>-</v>
      </c>
      <c r="Q108" s="38" t="str">
        <f t="shared" ca="1" si="116"/>
        <v/>
      </c>
      <c r="R108" s="37" t="str">
        <f t="shared" ca="1" si="117"/>
        <v/>
      </c>
      <c r="S108" s="47" t="str">
        <f t="shared" ca="1" si="98"/>
        <v>-</v>
      </c>
      <c r="T108" s="38" t="str">
        <f t="shared" ca="1" si="118"/>
        <v/>
      </c>
      <c r="U108" s="37" t="str">
        <f t="shared" ca="1" si="119"/>
        <v/>
      </c>
      <c r="V108" s="47" t="str">
        <f t="shared" ca="1" si="99"/>
        <v>-</v>
      </c>
      <c r="W108" s="38" t="str">
        <f t="shared" ca="1" si="140"/>
        <v/>
      </c>
      <c r="X108" s="37" t="str">
        <f t="shared" ca="1" si="141"/>
        <v/>
      </c>
      <c r="Y108" s="47" t="str">
        <f t="shared" ca="1" si="100"/>
        <v>-</v>
      </c>
      <c r="Z108" s="38" t="str">
        <f t="shared" ca="1" si="120"/>
        <v/>
      </c>
      <c r="AA108" s="37" t="str">
        <f t="shared" ca="1" si="121"/>
        <v/>
      </c>
      <c r="AB108" s="47" t="str">
        <f t="shared" ca="1" si="101"/>
        <v>-</v>
      </c>
      <c r="AC108" s="38" t="str">
        <f t="shared" ca="1" si="122"/>
        <v/>
      </c>
      <c r="AD108" s="37" t="str">
        <f t="shared" ca="1" si="123"/>
        <v/>
      </c>
      <c r="AE108" s="47" t="str">
        <f t="shared" ca="1" si="102"/>
        <v>-</v>
      </c>
      <c r="AF108" s="38" t="str">
        <f t="shared" ca="1" si="124"/>
        <v/>
      </c>
      <c r="AG108" s="37" t="str">
        <f t="shared" ca="1" si="125"/>
        <v/>
      </c>
      <c r="AH108" s="47" t="str">
        <f t="shared" ca="1" si="103"/>
        <v>-</v>
      </c>
      <c r="AI108" s="38" t="str">
        <f t="shared" ca="1" si="126"/>
        <v/>
      </c>
      <c r="AJ108" s="37" t="str">
        <f t="shared" ca="1" si="127"/>
        <v/>
      </c>
      <c r="AK108" s="47" t="str">
        <f t="shared" ca="1" si="104"/>
        <v>-</v>
      </c>
      <c r="AL108" s="38" t="str">
        <f t="shared" ca="1" si="128"/>
        <v/>
      </c>
      <c r="AM108" s="37" t="str">
        <f t="shared" ca="1" si="129"/>
        <v/>
      </c>
      <c r="AN108" s="47" t="str">
        <f t="shared" ca="1" si="105"/>
        <v>-</v>
      </c>
      <c r="AO108" s="38" t="str">
        <f t="shared" ca="1" si="130"/>
        <v/>
      </c>
      <c r="AP108" s="37" t="str">
        <f t="shared" ca="1" si="131"/>
        <v/>
      </c>
      <c r="AQ108" s="47" t="str">
        <f t="shared" ca="1" si="106"/>
        <v>-</v>
      </c>
      <c r="AR108" s="38" t="str">
        <f t="shared" ca="1" si="132"/>
        <v/>
      </c>
      <c r="AS108" s="37" t="str">
        <f t="shared" ca="1" si="133"/>
        <v/>
      </c>
      <c r="AT108" s="47" t="str">
        <f t="shared" ca="1" si="107"/>
        <v>-</v>
      </c>
      <c r="AU108" s="38" t="str">
        <f t="shared" ca="1" si="134"/>
        <v/>
      </c>
      <c r="AV108" s="37" t="str">
        <f t="shared" ca="1" si="135"/>
        <v/>
      </c>
      <c r="AW108" s="47" t="str">
        <f t="shared" ca="1" si="108"/>
        <v>-</v>
      </c>
      <c r="AX108" s="38" t="str">
        <f t="shared" ca="1" si="136"/>
        <v/>
      </c>
      <c r="AY108" s="37" t="str">
        <f t="shared" ca="1" si="137"/>
        <v/>
      </c>
      <c r="AZ108" s="47" t="str">
        <f t="shared" ca="1" si="109"/>
        <v>-</v>
      </c>
      <c r="BA108" s="38" t="str">
        <f t="shared" ca="1" si="138"/>
        <v/>
      </c>
      <c r="BB108" s="37" t="str">
        <f t="shared" ca="1" si="139"/>
        <v/>
      </c>
      <c r="BC108" s="47" t="str">
        <f t="shared" ca="1" si="110"/>
        <v>-</v>
      </c>
      <c r="BD108" s="38" t="str">
        <f t="shared" ca="1" si="142"/>
        <v/>
      </c>
      <c r="BE108" s="37" t="str">
        <f t="shared" ca="1" si="143"/>
        <v/>
      </c>
      <c r="BF108" s="47" t="str">
        <f t="shared" ca="1" si="111"/>
        <v>-</v>
      </c>
      <c r="BG108" s="38" t="str">
        <f t="shared" ca="1" si="144"/>
        <v/>
      </c>
      <c r="BH108" s="37" t="str">
        <f t="shared" ca="1" si="145"/>
        <v/>
      </c>
      <c r="BI108" s="47" t="str">
        <f t="shared" ca="1" si="112"/>
        <v>-</v>
      </c>
      <c r="BJ108" s="38" t="str">
        <f t="shared" ca="1" si="146"/>
        <v/>
      </c>
      <c r="BK108" s="37" t="str">
        <f t="shared" ca="1" si="147"/>
        <v/>
      </c>
      <c r="BL108" s="47" t="str">
        <f t="shared" ca="1" si="113"/>
        <v>-</v>
      </c>
      <c r="BN108" s="25">
        <v>101</v>
      </c>
    </row>
    <row r="109" spans="2:66">
      <c r="B109" s="36">
        <v>102</v>
      </c>
      <c r="C109" s="37" t="str">
        <f ca="1">'In-Outputs e falhas'!D113</f>
        <v/>
      </c>
      <c r="D109" s="37" t="str">
        <f ca="1">IF(C109="","",'In-Outputs e falhas'!F113)</f>
        <v/>
      </c>
      <c r="E109" s="38" t="str">
        <f t="shared" ca="1" si="90"/>
        <v/>
      </c>
      <c r="F109" s="37" t="str">
        <f t="shared" ca="1" si="91"/>
        <v/>
      </c>
      <c r="G109" s="47" t="str">
        <f t="shared" ca="1" si="88"/>
        <v>-</v>
      </c>
      <c r="H109" s="37" t="str">
        <f t="shared" ca="1" si="92"/>
        <v/>
      </c>
      <c r="I109" s="37" t="str">
        <f t="shared" ca="1" si="93"/>
        <v/>
      </c>
      <c r="J109" s="47" t="str">
        <f t="shared" ca="1" si="89"/>
        <v>-</v>
      </c>
      <c r="K109" s="38" t="str">
        <f t="shared" ca="1" si="95"/>
        <v/>
      </c>
      <c r="L109" s="37" t="str">
        <f t="shared" ca="1" si="96"/>
        <v/>
      </c>
      <c r="M109" s="47" t="str">
        <f t="shared" ca="1" si="94"/>
        <v>-</v>
      </c>
      <c r="N109" s="38" t="str">
        <f t="shared" ca="1" si="114"/>
        <v/>
      </c>
      <c r="O109" s="37" t="str">
        <f t="shared" ca="1" si="115"/>
        <v/>
      </c>
      <c r="P109" s="47" t="str">
        <f t="shared" ca="1" si="97"/>
        <v>-</v>
      </c>
      <c r="Q109" s="38" t="str">
        <f t="shared" ca="1" si="116"/>
        <v/>
      </c>
      <c r="R109" s="37" t="str">
        <f t="shared" ca="1" si="117"/>
        <v/>
      </c>
      <c r="S109" s="47" t="str">
        <f t="shared" ca="1" si="98"/>
        <v>-</v>
      </c>
      <c r="T109" s="38" t="str">
        <f t="shared" ca="1" si="118"/>
        <v/>
      </c>
      <c r="U109" s="37" t="str">
        <f t="shared" ca="1" si="119"/>
        <v/>
      </c>
      <c r="V109" s="47" t="str">
        <f t="shared" ca="1" si="99"/>
        <v>-</v>
      </c>
      <c r="W109" s="38" t="str">
        <f t="shared" ca="1" si="140"/>
        <v/>
      </c>
      <c r="X109" s="37" t="str">
        <f t="shared" ca="1" si="141"/>
        <v/>
      </c>
      <c r="Y109" s="47" t="str">
        <f t="shared" ca="1" si="100"/>
        <v>-</v>
      </c>
      <c r="Z109" s="38" t="str">
        <f t="shared" ca="1" si="120"/>
        <v/>
      </c>
      <c r="AA109" s="37" t="str">
        <f t="shared" ca="1" si="121"/>
        <v/>
      </c>
      <c r="AB109" s="47" t="str">
        <f t="shared" ca="1" si="101"/>
        <v>-</v>
      </c>
      <c r="AC109" s="38" t="str">
        <f t="shared" ca="1" si="122"/>
        <v/>
      </c>
      <c r="AD109" s="37" t="str">
        <f t="shared" ca="1" si="123"/>
        <v/>
      </c>
      <c r="AE109" s="47" t="str">
        <f t="shared" ca="1" si="102"/>
        <v>-</v>
      </c>
      <c r="AF109" s="38" t="str">
        <f t="shared" ca="1" si="124"/>
        <v/>
      </c>
      <c r="AG109" s="37" t="str">
        <f t="shared" ca="1" si="125"/>
        <v/>
      </c>
      <c r="AH109" s="47" t="str">
        <f t="shared" ca="1" si="103"/>
        <v>-</v>
      </c>
      <c r="AI109" s="38" t="str">
        <f t="shared" ca="1" si="126"/>
        <v/>
      </c>
      <c r="AJ109" s="37" t="str">
        <f t="shared" ca="1" si="127"/>
        <v/>
      </c>
      <c r="AK109" s="47" t="str">
        <f t="shared" ca="1" si="104"/>
        <v>-</v>
      </c>
      <c r="AL109" s="38" t="str">
        <f t="shared" ca="1" si="128"/>
        <v/>
      </c>
      <c r="AM109" s="37" t="str">
        <f t="shared" ca="1" si="129"/>
        <v/>
      </c>
      <c r="AN109" s="47" t="str">
        <f t="shared" ca="1" si="105"/>
        <v>-</v>
      </c>
      <c r="AO109" s="38" t="str">
        <f t="shared" ca="1" si="130"/>
        <v/>
      </c>
      <c r="AP109" s="37" t="str">
        <f t="shared" ca="1" si="131"/>
        <v/>
      </c>
      <c r="AQ109" s="47" t="str">
        <f t="shared" ca="1" si="106"/>
        <v>-</v>
      </c>
      <c r="AR109" s="38" t="str">
        <f t="shared" ca="1" si="132"/>
        <v/>
      </c>
      <c r="AS109" s="37" t="str">
        <f t="shared" ca="1" si="133"/>
        <v/>
      </c>
      <c r="AT109" s="47" t="str">
        <f t="shared" ca="1" si="107"/>
        <v>-</v>
      </c>
      <c r="AU109" s="38" t="str">
        <f t="shared" ca="1" si="134"/>
        <v/>
      </c>
      <c r="AV109" s="37" t="str">
        <f t="shared" ca="1" si="135"/>
        <v/>
      </c>
      <c r="AW109" s="47" t="str">
        <f t="shared" ca="1" si="108"/>
        <v>-</v>
      </c>
      <c r="AX109" s="38" t="str">
        <f t="shared" ca="1" si="136"/>
        <v/>
      </c>
      <c r="AY109" s="37" t="str">
        <f t="shared" ca="1" si="137"/>
        <v/>
      </c>
      <c r="AZ109" s="47" t="str">
        <f t="shared" ca="1" si="109"/>
        <v>-</v>
      </c>
      <c r="BA109" s="38" t="str">
        <f t="shared" ca="1" si="138"/>
        <v/>
      </c>
      <c r="BB109" s="37" t="str">
        <f t="shared" ca="1" si="139"/>
        <v/>
      </c>
      <c r="BC109" s="47" t="str">
        <f t="shared" ca="1" si="110"/>
        <v>-</v>
      </c>
      <c r="BD109" s="38" t="str">
        <f t="shared" ca="1" si="142"/>
        <v/>
      </c>
      <c r="BE109" s="37" t="str">
        <f t="shared" ca="1" si="143"/>
        <v/>
      </c>
      <c r="BF109" s="47" t="str">
        <f t="shared" ca="1" si="111"/>
        <v>-</v>
      </c>
      <c r="BG109" s="38" t="str">
        <f t="shared" ca="1" si="144"/>
        <v/>
      </c>
      <c r="BH109" s="37" t="str">
        <f t="shared" ca="1" si="145"/>
        <v/>
      </c>
      <c r="BI109" s="47" t="str">
        <f t="shared" ca="1" si="112"/>
        <v>-</v>
      </c>
      <c r="BJ109" s="38" t="str">
        <f t="shared" ca="1" si="146"/>
        <v/>
      </c>
      <c r="BK109" s="37" t="str">
        <f t="shared" ca="1" si="147"/>
        <v/>
      </c>
      <c r="BL109" s="47" t="str">
        <f t="shared" ca="1" si="113"/>
        <v>-</v>
      </c>
      <c r="BN109" s="25">
        <v>102</v>
      </c>
    </row>
    <row r="110" spans="2:66">
      <c r="B110" s="36">
        <v>103</v>
      </c>
      <c r="C110" s="37" t="str">
        <f ca="1">'In-Outputs e falhas'!D114</f>
        <v/>
      </c>
      <c r="D110" s="37" t="str">
        <f ca="1">IF(C110="","",'In-Outputs e falhas'!F114)</f>
        <v/>
      </c>
      <c r="E110" s="38" t="str">
        <f t="shared" ca="1" si="90"/>
        <v/>
      </c>
      <c r="F110" s="37" t="str">
        <f t="shared" ca="1" si="91"/>
        <v/>
      </c>
      <c r="G110" s="47" t="str">
        <f t="shared" ca="1" si="88"/>
        <v>-</v>
      </c>
      <c r="H110" s="37" t="str">
        <f t="shared" ca="1" si="92"/>
        <v/>
      </c>
      <c r="I110" s="37" t="str">
        <f t="shared" ca="1" si="93"/>
        <v/>
      </c>
      <c r="J110" s="47" t="str">
        <f t="shared" ca="1" si="89"/>
        <v>-</v>
      </c>
      <c r="K110" s="38" t="str">
        <f t="shared" ca="1" si="95"/>
        <v/>
      </c>
      <c r="L110" s="37" t="str">
        <f t="shared" ca="1" si="96"/>
        <v/>
      </c>
      <c r="M110" s="47" t="str">
        <f t="shared" ca="1" si="94"/>
        <v>-</v>
      </c>
      <c r="N110" s="38" t="str">
        <f t="shared" ca="1" si="114"/>
        <v/>
      </c>
      <c r="O110" s="37" t="str">
        <f t="shared" ca="1" si="115"/>
        <v/>
      </c>
      <c r="P110" s="47" t="str">
        <f t="shared" ca="1" si="97"/>
        <v>-</v>
      </c>
      <c r="Q110" s="38" t="str">
        <f t="shared" ca="1" si="116"/>
        <v/>
      </c>
      <c r="R110" s="37" t="str">
        <f t="shared" ca="1" si="117"/>
        <v/>
      </c>
      <c r="S110" s="47" t="str">
        <f t="shared" ca="1" si="98"/>
        <v>-</v>
      </c>
      <c r="T110" s="38" t="str">
        <f t="shared" ca="1" si="118"/>
        <v/>
      </c>
      <c r="U110" s="37" t="str">
        <f t="shared" ca="1" si="119"/>
        <v/>
      </c>
      <c r="V110" s="47" t="str">
        <f t="shared" ca="1" si="99"/>
        <v>-</v>
      </c>
      <c r="W110" s="38" t="str">
        <f t="shared" ca="1" si="140"/>
        <v/>
      </c>
      <c r="X110" s="37" t="str">
        <f t="shared" ca="1" si="141"/>
        <v/>
      </c>
      <c r="Y110" s="47" t="str">
        <f t="shared" ca="1" si="100"/>
        <v>-</v>
      </c>
      <c r="Z110" s="38" t="str">
        <f t="shared" ca="1" si="120"/>
        <v/>
      </c>
      <c r="AA110" s="37" t="str">
        <f t="shared" ca="1" si="121"/>
        <v/>
      </c>
      <c r="AB110" s="47" t="str">
        <f t="shared" ca="1" si="101"/>
        <v>-</v>
      </c>
      <c r="AC110" s="38" t="str">
        <f t="shared" ca="1" si="122"/>
        <v/>
      </c>
      <c r="AD110" s="37" t="str">
        <f t="shared" ca="1" si="123"/>
        <v/>
      </c>
      <c r="AE110" s="47" t="str">
        <f t="shared" ca="1" si="102"/>
        <v>-</v>
      </c>
      <c r="AF110" s="38" t="str">
        <f t="shared" ca="1" si="124"/>
        <v/>
      </c>
      <c r="AG110" s="37" t="str">
        <f t="shared" ca="1" si="125"/>
        <v/>
      </c>
      <c r="AH110" s="47" t="str">
        <f t="shared" ca="1" si="103"/>
        <v>-</v>
      </c>
      <c r="AI110" s="38" t="str">
        <f t="shared" ca="1" si="126"/>
        <v/>
      </c>
      <c r="AJ110" s="37" t="str">
        <f t="shared" ca="1" si="127"/>
        <v/>
      </c>
      <c r="AK110" s="47" t="str">
        <f t="shared" ca="1" si="104"/>
        <v>-</v>
      </c>
      <c r="AL110" s="38" t="str">
        <f t="shared" ca="1" si="128"/>
        <v/>
      </c>
      <c r="AM110" s="37" t="str">
        <f t="shared" ca="1" si="129"/>
        <v/>
      </c>
      <c r="AN110" s="47" t="str">
        <f t="shared" ca="1" si="105"/>
        <v>-</v>
      </c>
      <c r="AO110" s="38" t="str">
        <f t="shared" ca="1" si="130"/>
        <v/>
      </c>
      <c r="AP110" s="37" t="str">
        <f t="shared" ca="1" si="131"/>
        <v/>
      </c>
      <c r="AQ110" s="47" t="str">
        <f t="shared" ca="1" si="106"/>
        <v>-</v>
      </c>
      <c r="AR110" s="38" t="str">
        <f t="shared" ca="1" si="132"/>
        <v/>
      </c>
      <c r="AS110" s="37" t="str">
        <f t="shared" ca="1" si="133"/>
        <v/>
      </c>
      <c r="AT110" s="47" t="str">
        <f t="shared" ca="1" si="107"/>
        <v>-</v>
      </c>
      <c r="AU110" s="38" t="str">
        <f t="shared" ca="1" si="134"/>
        <v/>
      </c>
      <c r="AV110" s="37" t="str">
        <f t="shared" ca="1" si="135"/>
        <v/>
      </c>
      <c r="AW110" s="47" t="str">
        <f t="shared" ca="1" si="108"/>
        <v>-</v>
      </c>
      <c r="AX110" s="38" t="str">
        <f t="shared" ca="1" si="136"/>
        <v/>
      </c>
      <c r="AY110" s="37" t="str">
        <f t="shared" ca="1" si="137"/>
        <v/>
      </c>
      <c r="AZ110" s="47" t="str">
        <f t="shared" ca="1" si="109"/>
        <v>-</v>
      </c>
      <c r="BA110" s="38" t="str">
        <f t="shared" ca="1" si="138"/>
        <v/>
      </c>
      <c r="BB110" s="37" t="str">
        <f t="shared" ca="1" si="139"/>
        <v/>
      </c>
      <c r="BC110" s="47" t="str">
        <f t="shared" ca="1" si="110"/>
        <v>-</v>
      </c>
      <c r="BD110" s="38" t="str">
        <f t="shared" ca="1" si="142"/>
        <v/>
      </c>
      <c r="BE110" s="37" t="str">
        <f t="shared" ca="1" si="143"/>
        <v/>
      </c>
      <c r="BF110" s="47" t="str">
        <f t="shared" ca="1" si="111"/>
        <v>-</v>
      </c>
      <c r="BG110" s="38" t="str">
        <f t="shared" ca="1" si="144"/>
        <v/>
      </c>
      <c r="BH110" s="37" t="str">
        <f t="shared" ca="1" si="145"/>
        <v/>
      </c>
      <c r="BI110" s="47" t="str">
        <f t="shared" ca="1" si="112"/>
        <v>-</v>
      </c>
      <c r="BJ110" s="38" t="str">
        <f t="shared" ca="1" si="146"/>
        <v/>
      </c>
      <c r="BK110" s="37" t="str">
        <f t="shared" ca="1" si="147"/>
        <v/>
      </c>
      <c r="BL110" s="47" t="str">
        <f t="shared" ca="1" si="113"/>
        <v>-</v>
      </c>
      <c r="BN110" s="25">
        <v>103</v>
      </c>
    </row>
    <row r="111" spans="2:66">
      <c r="B111" s="36">
        <v>104</v>
      </c>
      <c r="C111" s="37" t="str">
        <f ca="1">'In-Outputs e falhas'!D115</f>
        <v/>
      </c>
      <c r="D111" s="37" t="str">
        <f ca="1">IF(C111="","",'In-Outputs e falhas'!F115)</f>
        <v/>
      </c>
      <c r="E111" s="38" t="str">
        <f t="shared" ca="1" si="90"/>
        <v/>
      </c>
      <c r="F111" s="37" t="str">
        <f t="shared" ca="1" si="91"/>
        <v/>
      </c>
      <c r="G111" s="47" t="str">
        <f t="shared" ca="1" si="88"/>
        <v>-</v>
      </c>
      <c r="H111" s="37" t="str">
        <f t="shared" ca="1" si="92"/>
        <v/>
      </c>
      <c r="I111" s="37" t="str">
        <f t="shared" ca="1" si="93"/>
        <v/>
      </c>
      <c r="J111" s="47" t="str">
        <f t="shared" ca="1" si="89"/>
        <v>-</v>
      </c>
      <c r="K111" s="38" t="str">
        <f t="shared" ca="1" si="95"/>
        <v/>
      </c>
      <c r="L111" s="37" t="str">
        <f t="shared" ca="1" si="96"/>
        <v/>
      </c>
      <c r="M111" s="47" t="str">
        <f t="shared" ca="1" si="94"/>
        <v>-</v>
      </c>
      <c r="N111" s="38" t="str">
        <f t="shared" ca="1" si="114"/>
        <v/>
      </c>
      <c r="O111" s="37" t="str">
        <f t="shared" ca="1" si="115"/>
        <v/>
      </c>
      <c r="P111" s="47" t="str">
        <f t="shared" ca="1" si="97"/>
        <v>-</v>
      </c>
      <c r="Q111" s="38" t="str">
        <f t="shared" ca="1" si="116"/>
        <v/>
      </c>
      <c r="R111" s="37" t="str">
        <f t="shared" ca="1" si="117"/>
        <v/>
      </c>
      <c r="S111" s="47" t="str">
        <f t="shared" ca="1" si="98"/>
        <v>-</v>
      </c>
      <c r="T111" s="38" t="str">
        <f t="shared" ca="1" si="118"/>
        <v/>
      </c>
      <c r="U111" s="37" t="str">
        <f t="shared" ca="1" si="119"/>
        <v/>
      </c>
      <c r="V111" s="47" t="str">
        <f t="shared" ca="1" si="99"/>
        <v>-</v>
      </c>
      <c r="W111" s="38" t="str">
        <f t="shared" ca="1" si="140"/>
        <v/>
      </c>
      <c r="X111" s="37" t="str">
        <f t="shared" ca="1" si="141"/>
        <v/>
      </c>
      <c r="Y111" s="47" t="str">
        <f t="shared" ca="1" si="100"/>
        <v>-</v>
      </c>
      <c r="Z111" s="38" t="str">
        <f t="shared" ca="1" si="120"/>
        <v/>
      </c>
      <c r="AA111" s="37" t="str">
        <f t="shared" ca="1" si="121"/>
        <v/>
      </c>
      <c r="AB111" s="47" t="str">
        <f t="shared" ca="1" si="101"/>
        <v>-</v>
      </c>
      <c r="AC111" s="38" t="str">
        <f t="shared" ca="1" si="122"/>
        <v/>
      </c>
      <c r="AD111" s="37" t="str">
        <f t="shared" ca="1" si="123"/>
        <v/>
      </c>
      <c r="AE111" s="47" t="str">
        <f t="shared" ca="1" si="102"/>
        <v>-</v>
      </c>
      <c r="AF111" s="38" t="str">
        <f t="shared" ca="1" si="124"/>
        <v/>
      </c>
      <c r="AG111" s="37" t="str">
        <f t="shared" ca="1" si="125"/>
        <v/>
      </c>
      <c r="AH111" s="47" t="str">
        <f t="shared" ca="1" si="103"/>
        <v>-</v>
      </c>
      <c r="AI111" s="38" t="str">
        <f t="shared" ca="1" si="126"/>
        <v/>
      </c>
      <c r="AJ111" s="37" t="str">
        <f t="shared" ca="1" si="127"/>
        <v/>
      </c>
      <c r="AK111" s="47" t="str">
        <f t="shared" ca="1" si="104"/>
        <v>-</v>
      </c>
      <c r="AL111" s="38" t="str">
        <f t="shared" ca="1" si="128"/>
        <v/>
      </c>
      <c r="AM111" s="37" t="str">
        <f t="shared" ca="1" si="129"/>
        <v/>
      </c>
      <c r="AN111" s="47" t="str">
        <f t="shared" ca="1" si="105"/>
        <v>-</v>
      </c>
      <c r="AO111" s="38" t="str">
        <f t="shared" ca="1" si="130"/>
        <v/>
      </c>
      <c r="AP111" s="37" t="str">
        <f t="shared" ca="1" si="131"/>
        <v/>
      </c>
      <c r="AQ111" s="47" t="str">
        <f t="shared" ca="1" si="106"/>
        <v>-</v>
      </c>
      <c r="AR111" s="38" t="str">
        <f t="shared" ca="1" si="132"/>
        <v/>
      </c>
      <c r="AS111" s="37" t="str">
        <f t="shared" ca="1" si="133"/>
        <v/>
      </c>
      <c r="AT111" s="47" t="str">
        <f t="shared" ca="1" si="107"/>
        <v>-</v>
      </c>
      <c r="AU111" s="38" t="str">
        <f t="shared" ca="1" si="134"/>
        <v/>
      </c>
      <c r="AV111" s="37" t="str">
        <f t="shared" ca="1" si="135"/>
        <v/>
      </c>
      <c r="AW111" s="47" t="str">
        <f t="shared" ca="1" si="108"/>
        <v>-</v>
      </c>
      <c r="AX111" s="38" t="str">
        <f t="shared" ca="1" si="136"/>
        <v/>
      </c>
      <c r="AY111" s="37" t="str">
        <f t="shared" ca="1" si="137"/>
        <v/>
      </c>
      <c r="AZ111" s="47" t="str">
        <f t="shared" ca="1" si="109"/>
        <v>-</v>
      </c>
      <c r="BA111" s="38" t="str">
        <f t="shared" ca="1" si="138"/>
        <v/>
      </c>
      <c r="BB111" s="37" t="str">
        <f t="shared" ca="1" si="139"/>
        <v/>
      </c>
      <c r="BC111" s="47" t="str">
        <f t="shared" ca="1" si="110"/>
        <v>-</v>
      </c>
      <c r="BD111" s="38" t="str">
        <f t="shared" ca="1" si="142"/>
        <v/>
      </c>
      <c r="BE111" s="37" t="str">
        <f t="shared" ca="1" si="143"/>
        <v/>
      </c>
      <c r="BF111" s="47" t="str">
        <f t="shared" ca="1" si="111"/>
        <v>-</v>
      </c>
      <c r="BG111" s="38" t="str">
        <f t="shared" ca="1" si="144"/>
        <v/>
      </c>
      <c r="BH111" s="37" t="str">
        <f t="shared" ca="1" si="145"/>
        <v/>
      </c>
      <c r="BI111" s="47" t="str">
        <f t="shared" ca="1" si="112"/>
        <v>-</v>
      </c>
      <c r="BJ111" s="38" t="str">
        <f t="shared" ca="1" si="146"/>
        <v/>
      </c>
      <c r="BK111" s="37" t="str">
        <f t="shared" ca="1" si="147"/>
        <v/>
      </c>
      <c r="BL111" s="47" t="str">
        <f t="shared" ca="1" si="113"/>
        <v>-</v>
      </c>
      <c r="BN111" s="25">
        <v>104</v>
      </c>
    </row>
    <row r="112" spans="2:66">
      <c r="B112" s="36">
        <v>105</v>
      </c>
      <c r="C112" s="37" t="str">
        <f ca="1">'In-Outputs e falhas'!D116</f>
        <v/>
      </c>
      <c r="D112" s="37" t="str">
        <f ca="1">IF(C112="","",'In-Outputs e falhas'!F116)</f>
        <v/>
      </c>
      <c r="E112" s="38" t="str">
        <f t="shared" ca="1" si="90"/>
        <v/>
      </c>
      <c r="F112" s="37" t="str">
        <f t="shared" ca="1" si="91"/>
        <v/>
      </c>
      <c r="G112" s="47" t="str">
        <f t="shared" ca="1" si="88"/>
        <v>-</v>
      </c>
      <c r="H112" s="37" t="str">
        <f t="shared" ca="1" si="92"/>
        <v/>
      </c>
      <c r="I112" s="37" t="str">
        <f t="shared" ca="1" si="93"/>
        <v/>
      </c>
      <c r="J112" s="47" t="str">
        <f t="shared" ca="1" si="89"/>
        <v>-</v>
      </c>
      <c r="K112" s="38" t="str">
        <f t="shared" ca="1" si="95"/>
        <v/>
      </c>
      <c r="L112" s="37" t="str">
        <f t="shared" ca="1" si="96"/>
        <v/>
      </c>
      <c r="M112" s="47" t="str">
        <f t="shared" ca="1" si="94"/>
        <v>-</v>
      </c>
      <c r="N112" s="38" t="str">
        <f t="shared" ca="1" si="114"/>
        <v/>
      </c>
      <c r="O112" s="37" t="str">
        <f t="shared" ca="1" si="115"/>
        <v/>
      </c>
      <c r="P112" s="47" t="str">
        <f t="shared" ca="1" si="97"/>
        <v>-</v>
      </c>
      <c r="Q112" s="38" t="str">
        <f t="shared" ca="1" si="116"/>
        <v/>
      </c>
      <c r="R112" s="37" t="str">
        <f t="shared" ca="1" si="117"/>
        <v/>
      </c>
      <c r="S112" s="47" t="str">
        <f t="shared" ca="1" si="98"/>
        <v>-</v>
      </c>
      <c r="T112" s="38" t="str">
        <f t="shared" ca="1" si="118"/>
        <v/>
      </c>
      <c r="U112" s="37" t="str">
        <f t="shared" ca="1" si="119"/>
        <v/>
      </c>
      <c r="V112" s="47" t="str">
        <f t="shared" ca="1" si="99"/>
        <v>-</v>
      </c>
      <c r="W112" s="38" t="str">
        <f t="shared" ca="1" si="140"/>
        <v/>
      </c>
      <c r="X112" s="37" t="str">
        <f t="shared" ca="1" si="141"/>
        <v/>
      </c>
      <c r="Y112" s="47" t="str">
        <f t="shared" ca="1" si="100"/>
        <v>-</v>
      </c>
      <c r="Z112" s="38" t="str">
        <f t="shared" ca="1" si="120"/>
        <v/>
      </c>
      <c r="AA112" s="37" t="str">
        <f t="shared" ca="1" si="121"/>
        <v/>
      </c>
      <c r="AB112" s="47" t="str">
        <f t="shared" ca="1" si="101"/>
        <v>-</v>
      </c>
      <c r="AC112" s="38" t="str">
        <f t="shared" ca="1" si="122"/>
        <v/>
      </c>
      <c r="AD112" s="37" t="str">
        <f t="shared" ca="1" si="123"/>
        <v/>
      </c>
      <c r="AE112" s="47" t="str">
        <f t="shared" ca="1" si="102"/>
        <v>-</v>
      </c>
      <c r="AF112" s="38" t="str">
        <f t="shared" ca="1" si="124"/>
        <v/>
      </c>
      <c r="AG112" s="37" t="str">
        <f t="shared" ca="1" si="125"/>
        <v/>
      </c>
      <c r="AH112" s="47" t="str">
        <f t="shared" ca="1" si="103"/>
        <v>-</v>
      </c>
      <c r="AI112" s="38" t="str">
        <f t="shared" ca="1" si="126"/>
        <v/>
      </c>
      <c r="AJ112" s="37" t="str">
        <f t="shared" ca="1" si="127"/>
        <v/>
      </c>
      <c r="AK112" s="47" t="str">
        <f t="shared" ca="1" si="104"/>
        <v>-</v>
      </c>
      <c r="AL112" s="38" t="str">
        <f t="shared" ca="1" si="128"/>
        <v/>
      </c>
      <c r="AM112" s="37" t="str">
        <f t="shared" ca="1" si="129"/>
        <v/>
      </c>
      <c r="AN112" s="47" t="str">
        <f t="shared" ca="1" si="105"/>
        <v>-</v>
      </c>
      <c r="AO112" s="38" t="str">
        <f t="shared" ca="1" si="130"/>
        <v/>
      </c>
      <c r="AP112" s="37" t="str">
        <f t="shared" ca="1" si="131"/>
        <v/>
      </c>
      <c r="AQ112" s="47" t="str">
        <f t="shared" ca="1" si="106"/>
        <v>-</v>
      </c>
      <c r="AR112" s="38" t="str">
        <f t="shared" ca="1" si="132"/>
        <v/>
      </c>
      <c r="AS112" s="37" t="str">
        <f t="shared" ca="1" si="133"/>
        <v/>
      </c>
      <c r="AT112" s="47" t="str">
        <f t="shared" ca="1" si="107"/>
        <v>-</v>
      </c>
      <c r="AU112" s="38" t="str">
        <f t="shared" ca="1" si="134"/>
        <v/>
      </c>
      <c r="AV112" s="37" t="str">
        <f t="shared" ca="1" si="135"/>
        <v/>
      </c>
      <c r="AW112" s="47" t="str">
        <f t="shared" ca="1" si="108"/>
        <v>-</v>
      </c>
      <c r="AX112" s="38" t="str">
        <f t="shared" ca="1" si="136"/>
        <v/>
      </c>
      <c r="AY112" s="37" t="str">
        <f t="shared" ca="1" si="137"/>
        <v/>
      </c>
      <c r="AZ112" s="47" t="str">
        <f t="shared" ca="1" si="109"/>
        <v>-</v>
      </c>
      <c r="BA112" s="38" t="str">
        <f t="shared" ca="1" si="138"/>
        <v/>
      </c>
      <c r="BB112" s="37" t="str">
        <f t="shared" ca="1" si="139"/>
        <v/>
      </c>
      <c r="BC112" s="47" t="str">
        <f t="shared" ca="1" si="110"/>
        <v>-</v>
      </c>
      <c r="BD112" s="38" t="str">
        <f t="shared" ca="1" si="142"/>
        <v/>
      </c>
      <c r="BE112" s="37" t="str">
        <f t="shared" ca="1" si="143"/>
        <v/>
      </c>
      <c r="BF112" s="47" t="str">
        <f t="shared" ca="1" si="111"/>
        <v>-</v>
      </c>
      <c r="BG112" s="38" t="str">
        <f t="shared" ca="1" si="144"/>
        <v/>
      </c>
      <c r="BH112" s="37" t="str">
        <f t="shared" ca="1" si="145"/>
        <v/>
      </c>
      <c r="BI112" s="47" t="str">
        <f t="shared" ca="1" si="112"/>
        <v>-</v>
      </c>
      <c r="BJ112" s="38" t="str">
        <f t="shared" ca="1" si="146"/>
        <v/>
      </c>
      <c r="BK112" s="37" t="str">
        <f t="shared" ca="1" si="147"/>
        <v/>
      </c>
      <c r="BL112" s="47" t="str">
        <f t="shared" ca="1" si="113"/>
        <v>-</v>
      </c>
      <c r="BN112" s="25">
        <v>105</v>
      </c>
    </row>
    <row r="113" spans="2:66">
      <c r="B113" s="36">
        <v>106</v>
      </c>
      <c r="C113" s="37" t="str">
        <f ca="1">'In-Outputs e falhas'!D117</f>
        <v/>
      </c>
      <c r="D113" s="37" t="str">
        <f ca="1">IF(C113="","",'In-Outputs e falhas'!F117)</f>
        <v/>
      </c>
      <c r="E113" s="38" t="str">
        <f t="shared" ca="1" si="90"/>
        <v/>
      </c>
      <c r="F113" s="37" t="str">
        <f t="shared" ca="1" si="91"/>
        <v/>
      </c>
      <c r="G113" s="47" t="str">
        <f t="shared" ca="1" si="88"/>
        <v>-</v>
      </c>
      <c r="H113" s="37" t="str">
        <f t="shared" ca="1" si="92"/>
        <v/>
      </c>
      <c r="I113" s="37" t="str">
        <f t="shared" ca="1" si="93"/>
        <v/>
      </c>
      <c r="J113" s="47" t="str">
        <f t="shared" ca="1" si="89"/>
        <v>-</v>
      </c>
      <c r="K113" s="38" t="str">
        <f t="shared" ca="1" si="95"/>
        <v/>
      </c>
      <c r="L113" s="37" t="str">
        <f t="shared" ca="1" si="96"/>
        <v/>
      </c>
      <c r="M113" s="47" t="str">
        <f t="shared" ca="1" si="94"/>
        <v>-</v>
      </c>
      <c r="N113" s="38" t="str">
        <f t="shared" ca="1" si="114"/>
        <v/>
      </c>
      <c r="O113" s="37" t="str">
        <f t="shared" ca="1" si="115"/>
        <v/>
      </c>
      <c r="P113" s="47" t="str">
        <f t="shared" ca="1" si="97"/>
        <v>-</v>
      </c>
      <c r="Q113" s="38" t="str">
        <f t="shared" ca="1" si="116"/>
        <v/>
      </c>
      <c r="R113" s="37" t="str">
        <f t="shared" ca="1" si="117"/>
        <v/>
      </c>
      <c r="S113" s="47" t="str">
        <f t="shared" ca="1" si="98"/>
        <v>-</v>
      </c>
      <c r="T113" s="38" t="str">
        <f t="shared" ca="1" si="118"/>
        <v/>
      </c>
      <c r="U113" s="37" t="str">
        <f t="shared" ca="1" si="119"/>
        <v/>
      </c>
      <c r="V113" s="47" t="str">
        <f t="shared" ca="1" si="99"/>
        <v>-</v>
      </c>
      <c r="W113" s="38" t="str">
        <f t="shared" ca="1" si="140"/>
        <v/>
      </c>
      <c r="X113" s="37" t="str">
        <f t="shared" ca="1" si="141"/>
        <v/>
      </c>
      <c r="Y113" s="47" t="str">
        <f t="shared" ca="1" si="100"/>
        <v>-</v>
      </c>
      <c r="Z113" s="38" t="str">
        <f t="shared" ca="1" si="120"/>
        <v/>
      </c>
      <c r="AA113" s="37" t="str">
        <f t="shared" ca="1" si="121"/>
        <v/>
      </c>
      <c r="AB113" s="47" t="str">
        <f t="shared" ca="1" si="101"/>
        <v>-</v>
      </c>
      <c r="AC113" s="38" t="str">
        <f t="shared" ca="1" si="122"/>
        <v/>
      </c>
      <c r="AD113" s="37" t="str">
        <f t="shared" ca="1" si="123"/>
        <v/>
      </c>
      <c r="AE113" s="47" t="str">
        <f t="shared" ca="1" si="102"/>
        <v>-</v>
      </c>
      <c r="AF113" s="38" t="str">
        <f t="shared" ca="1" si="124"/>
        <v/>
      </c>
      <c r="AG113" s="37" t="str">
        <f t="shared" ca="1" si="125"/>
        <v/>
      </c>
      <c r="AH113" s="47" t="str">
        <f t="shared" ca="1" si="103"/>
        <v>-</v>
      </c>
      <c r="AI113" s="38" t="str">
        <f t="shared" ca="1" si="126"/>
        <v/>
      </c>
      <c r="AJ113" s="37" t="str">
        <f t="shared" ca="1" si="127"/>
        <v/>
      </c>
      <c r="AK113" s="47" t="str">
        <f t="shared" ca="1" si="104"/>
        <v>-</v>
      </c>
      <c r="AL113" s="38" t="str">
        <f t="shared" ca="1" si="128"/>
        <v/>
      </c>
      <c r="AM113" s="37" t="str">
        <f t="shared" ca="1" si="129"/>
        <v/>
      </c>
      <c r="AN113" s="47" t="str">
        <f t="shared" ca="1" si="105"/>
        <v>-</v>
      </c>
      <c r="AO113" s="38" t="str">
        <f t="shared" ca="1" si="130"/>
        <v/>
      </c>
      <c r="AP113" s="37" t="str">
        <f t="shared" ca="1" si="131"/>
        <v/>
      </c>
      <c r="AQ113" s="47" t="str">
        <f t="shared" ca="1" si="106"/>
        <v>-</v>
      </c>
      <c r="AR113" s="38" t="str">
        <f t="shared" ca="1" si="132"/>
        <v/>
      </c>
      <c r="AS113" s="37" t="str">
        <f t="shared" ca="1" si="133"/>
        <v/>
      </c>
      <c r="AT113" s="47" t="str">
        <f t="shared" ca="1" si="107"/>
        <v>-</v>
      </c>
      <c r="AU113" s="38" t="str">
        <f t="shared" ca="1" si="134"/>
        <v/>
      </c>
      <c r="AV113" s="37" t="str">
        <f t="shared" ca="1" si="135"/>
        <v/>
      </c>
      <c r="AW113" s="47" t="str">
        <f t="shared" ca="1" si="108"/>
        <v>-</v>
      </c>
      <c r="AX113" s="38" t="str">
        <f t="shared" ca="1" si="136"/>
        <v/>
      </c>
      <c r="AY113" s="37" t="str">
        <f t="shared" ca="1" si="137"/>
        <v/>
      </c>
      <c r="AZ113" s="47" t="str">
        <f t="shared" ca="1" si="109"/>
        <v>-</v>
      </c>
      <c r="BA113" s="38" t="str">
        <f t="shared" ca="1" si="138"/>
        <v/>
      </c>
      <c r="BB113" s="37" t="str">
        <f t="shared" ca="1" si="139"/>
        <v/>
      </c>
      <c r="BC113" s="47" t="str">
        <f t="shared" ca="1" si="110"/>
        <v>-</v>
      </c>
      <c r="BD113" s="38" t="str">
        <f t="shared" ca="1" si="142"/>
        <v/>
      </c>
      <c r="BE113" s="37" t="str">
        <f t="shared" ca="1" si="143"/>
        <v/>
      </c>
      <c r="BF113" s="47" t="str">
        <f t="shared" ca="1" si="111"/>
        <v>-</v>
      </c>
      <c r="BG113" s="38" t="str">
        <f t="shared" ca="1" si="144"/>
        <v/>
      </c>
      <c r="BH113" s="37" t="str">
        <f t="shared" ca="1" si="145"/>
        <v/>
      </c>
      <c r="BI113" s="47" t="str">
        <f t="shared" ca="1" si="112"/>
        <v>-</v>
      </c>
      <c r="BJ113" s="38" t="str">
        <f t="shared" ca="1" si="146"/>
        <v/>
      </c>
      <c r="BK113" s="37" t="str">
        <f t="shared" ca="1" si="147"/>
        <v/>
      </c>
      <c r="BL113" s="47" t="str">
        <f t="shared" ca="1" si="113"/>
        <v>-</v>
      </c>
      <c r="BN113" s="25">
        <v>106</v>
      </c>
    </row>
    <row r="114" spans="2:66">
      <c r="B114" s="36">
        <v>107</v>
      </c>
      <c r="C114" s="37" t="str">
        <f ca="1">'In-Outputs e falhas'!D118</f>
        <v/>
      </c>
      <c r="D114" s="37" t="str">
        <f ca="1">IF(C114="","",'In-Outputs e falhas'!F118)</f>
        <v/>
      </c>
      <c r="E114" s="38" t="str">
        <f t="shared" ca="1" si="90"/>
        <v/>
      </c>
      <c r="F114" s="37" t="str">
        <f t="shared" ca="1" si="91"/>
        <v/>
      </c>
      <c r="G114" s="47" t="str">
        <f t="shared" ca="1" si="88"/>
        <v>-</v>
      </c>
      <c r="H114" s="37" t="str">
        <f t="shared" ca="1" si="92"/>
        <v/>
      </c>
      <c r="I114" s="37" t="str">
        <f t="shared" ca="1" si="93"/>
        <v/>
      </c>
      <c r="J114" s="47" t="str">
        <f t="shared" ca="1" si="89"/>
        <v>-</v>
      </c>
      <c r="K114" s="38" t="str">
        <f t="shared" ca="1" si="95"/>
        <v/>
      </c>
      <c r="L114" s="37" t="str">
        <f t="shared" ca="1" si="96"/>
        <v/>
      </c>
      <c r="M114" s="47" t="str">
        <f t="shared" ca="1" si="94"/>
        <v>-</v>
      </c>
      <c r="N114" s="38" t="str">
        <f t="shared" ca="1" si="114"/>
        <v/>
      </c>
      <c r="O114" s="37" t="str">
        <f t="shared" ca="1" si="115"/>
        <v/>
      </c>
      <c r="P114" s="47" t="str">
        <f t="shared" ca="1" si="97"/>
        <v>-</v>
      </c>
      <c r="Q114" s="38" t="str">
        <f t="shared" ca="1" si="116"/>
        <v/>
      </c>
      <c r="R114" s="37" t="str">
        <f t="shared" ca="1" si="117"/>
        <v/>
      </c>
      <c r="S114" s="47" t="str">
        <f t="shared" ca="1" si="98"/>
        <v>-</v>
      </c>
      <c r="T114" s="38" t="str">
        <f t="shared" ca="1" si="118"/>
        <v/>
      </c>
      <c r="U114" s="37" t="str">
        <f t="shared" ca="1" si="119"/>
        <v/>
      </c>
      <c r="V114" s="47" t="str">
        <f t="shared" ca="1" si="99"/>
        <v>-</v>
      </c>
      <c r="W114" s="38" t="str">
        <f t="shared" ca="1" si="140"/>
        <v/>
      </c>
      <c r="X114" s="37" t="str">
        <f t="shared" ca="1" si="141"/>
        <v/>
      </c>
      <c r="Y114" s="47" t="str">
        <f t="shared" ca="1" si="100"/>
        <v>-</v>
      </c>
      <c r="Z114" s="38" t="str">
        <f t="shared" ca="1" si="120"/>
        <v/>
      </c>
      <c r="AA114" s="37" t="str">
        <f t="shared" ca="1" si="121"/>
        <v/>
      </c>
      <c r="AB114" s="47" t="str">
        <f t="shared" ca="1" si="101"/>
        <v>-</v>
      </c>
      <c r="AC114" s="38" t="str">
        <f t="shared" ca="1" si="122"/>
        <v/>
      </c>
      <c r="AD114" s="37" t="str">
        <f t="shared" ca="1" si="123"/>
        <v/>
      </c>
      <c r="AE114" s="47" t="str">
        <f t="shared" ca="1" si="102"/>
        <v>-</v>
      </c>
      <c r="AF114" s="38" t="str">
        <f t="shared" ca="1" si="124"/>
        <v/>
      </c>
      <c r="AG114" s="37" t="str">
        <f t="shared" ca="1" si="125"/>
        <v/>
      </c>
      <c r="AH114" s="47" t="str">
        <f t="shared" ca="1" si="103"/>
        <v>-</v>
      </c>
      <c r="AI114" s="38" t="str">
        <f t="shared" ca="1" si="126"/>
        <v/>
      </c>
      <c r="AJ114" s="37" t="str">
        <f t="shared" ca="1" si="127"/>
        <v/>
      </c>
      <c r="AK114" s="47" t="str">
        <f t="shared" ca="1" si="104"/>
        <v>-</v>
      </c>
      <c r="AL114" s="38" t="str">
        <f t="shared" ca="1" si="128"/>
        <v/>
      </c>
      <c r="AM114" s="37" t="str">
        <f t="shared" ca="1" si="129"/>
        <v/>
      </c>
      <c r="AN114" s="47" t="str">
        <f t="shared" ca="1" si="105"/>
        <v>-</v>
      </c>
      <c r="AO114" s="38" t="str">
        <f t="shared" ca="1" si="130"/>
        <v/>
      </c>
      <c r="AP114" s="37" t="str">
        <f t="shared" ca="1" si="131"/>
        <v/>
      </c>
      <c r="AQ114" s="47" t="str">
        <f t="shared" ca="1" si="106"/>
        <v>-</v>
      </c>
      <c r="AR114" s="38" t="str">
        <f t="shared" ca="1" si="132"/>
        <v/>
      </c>
      <c r="AS114" s="37" t="str">
        <f t="shared" ca="1" si="133"/>
        <v/>
      </c>
      <c r="AT114" s="47" t="str">
        <f t="shared" ca="1" si="107"/>
        <v>-</v>
      </c>
      <c r="AU114" s="38" t="str">
        <f t="shared" ca="1" si="134"/>
        <v/>
      </c>
      <c r="AV114" s="37" t="str">
        <f t="shared" ca="1" si="135"/>
        <v/>
      </c>
      <c r="AW114" s="47" t="str">
        <f t="shared" ca="1" si="108"/>
        <v>-</v>
      </c>
      <c r="AX114" s="38" t="str">
        <f t="shared" ca="1" si="136"/>
        <v/>
      </c>
      <c r="AY114" s="37" t="str">
        <f t="shared" ca="1" si="137"/>
        <v/>
      </c>
      <c r="AZ114" s="47" t="str">
        <f t="shared" ca="1" si="109"/>
        <v>-</v>
      </c>
      <c r="BA114" s="38" t="str">
        <f t="shared" ca="1" si="138"/>
        <v/>
      </c>
      <c r="BB114" s="37" t="str">
        <f t="shared" ca="1" si="139"/>
        <v/>
      </c>
      <c r="BC114" s="47" t="str">
        <f t="shared" ca="1" si="110"/>
        <v>-</v>
      </c>
      <c r="BD114" s="38" t="str">
        <f t="shared" ca="1" si="142"/>
        <v/>
      </c>
      <c r="BE114" s="37" t="str">
        <f t="shared" ca="1" si="143"/>
        <v/>
      </c>
      <c r="BF114" s="47" t="str">
        <f t="shared" ca="1" si="111"/>
        <v>-</v>
      </c>
      <c r="BG114" s="38" t="str">
        <f t="shared" ca="1" si="144"/>
        <v/>
      </c>
      <c r="BH114" s="37" t="str">
        <f t="shared" ca="1" si="145"/>
        <v/>
      </c>
      <c r="BI114" s="47" t="str">
        <f t="shared" ca="1" si="112"/>
        <v>-</v>
      </c>
      <c r="BJ114" s="38" t="str">
        <f t="shared" ca="1" si="146"/>
        <v/>
      </c>
      <c r="BK114" s="37" t="str">
        <f t="shared" ca="1" si="147"/>
        <v/>
      </c>
      <c r="BL114" s="47" t="str">
        <f t="shared" ca="1" si="113"/>
        <v>-</v>
      </c>
      <c r="BN114" s="25">
        <v>107</v>
      </c>
    </row>
    <row r="115" spans="2:66">
      <c r="B115" s="36">
        <v>108</v>
      </c>
      <c r="C115" s="37" t="str">
        <f ca="1">'In-Outputs e falhas'!D119</f>
        <v/>
      </c>
      <c r="D115" s="37" t="str">
        <f ca="1">IF(C115="","",'In-Outputs e falhas'!F119)</f>
        <v/>
      </c>
      <c r="E115" s="38" t="str">
        <f t="shared" ca="1" si="90"/>
        <v/>
      </c>
      <c r="F115" s="37" t="str">
        <f t="shared" ca="1" si="91"/>
        <v/>
      </c>
      <c r="G115" s="47" t="str">
        <f t="shared" ca="1" si="88"/>
        <v>-</v>
      </c>
      <c r="H115" s="37" t="str">
        <f t="shared" ca="1" si="92"/>
        <v/>
      </c>
      <c r="I115" s="37" t="str">
        <f t="shared" ca="1" si="93"/>
        <v/>
      </c>
      <c r="J115" s="47" t="str">
        <f t="shared" ca="1" si="89"/>
        <v>-</v>
      </c>
      <c r="K115" s="38" t="str">
        <f t="shared" ca="1" si="95"/>
        <v/>
      </c>
      <c r="L115" s="37" t="str">
        <f t="shared" ca="1" si="96"/>
        <v/>
      </c>
      <c r="M115" s="47" t="str">
        <f t="shared" ca="1" si="94"/>
        <v>-</v>
      </c>
      <c r="N115" s="38" t="str">
        <f t="shared" ca="1" si="114"/>
        <v/>
      </c>
      <c r="O115" s="37" t="str">
        <f t="shared" ca="1" si="115"/>
        <v/>
      </c>
      <c r="P115" s="47" t="str">
        <f t="shared" ca="1" si="97"/>
        <v>-</v>
      </c>
      <c r="Q115" s="38" t="str">
        <f t="shared" ca="1" si="116"/>
        <v/>
      </c>
      <c r="R115" s="37" t="str">
        <f t="shared" ca="1" si="117"/>
        <v/>
      </c>
      <c r="S115" s="47" t="str">
        <f t="shared" ca="1" si="98"/>
        <v>-</v>
      </c>
      <c r="T115" s="38" t="str">
        <f t="shared" ca="1" si="118"/>
        <v/>
      </c>
      <c r="U115" s="37" t="str">
        <f t="shared" ca="1" si="119"/>
        <v/>
      </c>
      <c r="V115" s="47" t="str">
        <f t="shared" ca="1" si="99"/>
        <v>-</v>
      </c>
      <c r="W115" s="38" t="str">
        <f t="shared" ca="1" si="140"/>
        <v/>
      </c>
      <c r="X115" s="37" t="str">
        <f t="shared" ca="1" si="141"/>
        <v/>
      </c>
      <c r="Y115" s="47" t="str">
        <f t="shared" ca="1" si="100"/>
        <v>-</v>
      </c>
      <c r="Z115" s="38" t="str">
        <f t="shared" ca="1" si="120"/>
        <v/>
      </c>
      <c r="AA115" s="37" t="str">
        <f t="shared" ca="1" si="121"/>
        <v/>
      </c>
      <c r="AB115" s="47" t="str">
        <f t="shared" ca="1" si="101"/>
        <v>-</v>
      </c>
      <c r="AC115" s="38" t="str">
        <f t="shared" ca="1" si="122"/>
        <v/>
      </c>
      <c r="AD115" s="37" t="str">
        <f t="shared" ca="1" si="123"/>
        <v/>
      </c>
      <c r="AE115" s="47" t="str">
        <f t="shared" ca="1" si="102"/>
        <v>-</v>
      </c>
      <c r="AF115" s="38" t="str">
        <f t="shared" ca="1" si="124"/>
        <v/>
      </c>
      <c r="AG115" s="37" t="str">
        <f t="shared" ca="1" si="125"/>
        <v/>
      </c>
      <c r="AH115" s="47" t="str">
        <f t="shared" ca="1" si="103"/>
        <v>-</v>
      </c>
      <c r="AI115" s="38" t="str">
        <f t="shared" ca="1" si="126"/>
        <v/>
      </c>
      <c r="AJ115" s="37" t="str">
        <f t="shared" ca="1" si="127"/>
        <v/>
      </c>
      <c r="AK115" s="47" t="str">
        <f t="shared" ca="1" si="104"/>
        <v>-</v>
      </c>
      <c r="AL115" s="38" t="str">
        <f t="shared" ca="1" si="128"/>
        <v/>
      </c>
      <c r="AM115" s="37" t="str">
        <f t="shared" ca="1" si="129"/>
        <v/>
      </c>
      <c r="AN115" s="47" t="str">
        <f t="shared" ca="1" si="105"/>
        <v>-</v>
      </c>
      <c r="AO115" s="38" t="str">
        <f t="shared" ca="1" si="130"/>
        <v/>
      </c>
      <c r="AP115" s="37" t="str">
        <f t="shared" ca="1" si="131"/>
        <v/>
      </c>
      <c r="AQ115" s="47" t="str">
        <f t="shared" ca="1" si="106"/>
        <v>-</v>
      </c>
      <c r="AR115" s="38" t="str">
        <f t="shared" ca="1" si="132"/>
        <v/>
      </c>
      <c r="AS115" s="37" t="str">
        <f t="shared" ca="1" si="133"/>
        <v/>
      </c>
      <c r="AT115" s="47" t="str">
        <f t="shared" ca="1" si="107"/>
        <v>-</v>
      </c>
      <c r="AU115" s="38" t="str">
        <f t="shared" ca="1" si="134"/>
        <v/>
      </c>
      <c r="AV115" s="37" t="str">
        <f t="shared" ca="1" si="135"/>
        <v/>
      </c>
      <c r="AW115" s="47" t="str">
        <f t="shared" ca="1" si="108"/>
        <v>-</v>
      </c>
      <c r="AX115" s="38" t="str">
        <f t="shared" ca="1" si="136"/>
        <v/>
      </c>
      <c r="AY115" s="37" t="str">
        <f t="shared" ca="1" si="137"/>
        <v/>
      </c>
      <c r="AZ115" s="47" t="str">
        <f t="shared" ca="1" si="109"/>
        <v>-</v>
      </c>
      <c r="BA115" s="38" t="str">
        <f t="shared" ca="1" si="138"/>
        <v/>
      </c>
      <c r="BB115" s="37" t="str">
        <f t="shared" ca="1" si="139"/>
        <v/>
      </c>
      <c r="BC115" s="47" t="str">
        <f t="shared" ca="1" si="110"/>
        <v>-</v>
      </c>
      <c r="BD115" s="38" t="str">
        <f t="shared" ca="1" si="142"/>
        <v/>
      </c>
      <c r="BE115" s="37" t="str">
        <f t="shared" ca="1" si="143"/>
        <v/>
      </c>
      <c r="BF115" s="47" t="str">
        <f t="shared" ca="1" si="111"/>
        <v>-</v>
      </c>
      <c r="BG115" s="38" t="str">
        <f t="shared" ca="1" si="144"/>
        <v/>
      </c>
      <c r="BH115" s="37" t="str">
        <f t="shared" ca="1" si="145"/>
        <v/>
      </c>
      <c r="BI115" s="47" t="str">
        <f t="shared" ca="1" si="112"/>
        <v>-</v>
      </c>
      <c r="BJ115" s="38" t="str">
        <f t="shared" ca="1" si="146"/>
        <v/>
      </c>
      <c r="BK115" s="37" t="str">
        <f t="shared" ca="1" si="147"/>
        <v/>
      </c>
      <c r="BL115" s="47" t="str">
        <f t="shared" ca="1" si="113"/>
        <v>-</v>
      </c>
      <c r="BN115" s="25">
        <v>108</v>
      </c>
    </row>
    <row r="116" spans="2:66">
      <c r="B116" s="36">
        <v>109</v>
      </c>
      <c r="C116" s="37" t="str">
        <f ca="1">'In-Outputs e falhas'!D120</f>
        <v/>
      </c>
      <c r="D116" s="37" t="str">
        <f ca="1">IF(C116="","",'In-Outputs e falhas'!F120)</f>
        <v/>
      </c>
      <c r="E116" s="38" t="str">
        <f t="shared" ca="1" si="90"/>
        <v/>
      </c>
      <c r="F116" s="37" t="str">
        <f t="shared" ca="1" si="91"/>
        <v/>
      </c>
      <c r="G116" s="47" t="str">
        <f t="shared" ca="1" si="88"/>
        <v>-</v>
      </c>
      <c r="H116" s="37" t="str">
        <f t="shared" ca="1" si="92"/>
        <v/>
      </c>
      <c r="I116" s="37" t="str">
        <f t="shared" ca="1" si="93"/>
        <v/>
      </c>
      <c r="J116" s="47" t="str">
        <f t="shared" ca="1" si="89"/>
        <v>-</v>
      </c>
      <c r="K116" s="38" t="str">
        <f t="shared" ca="1" si="95"/>
        <v/>
      </c>
      <c r="L116" s="37" t="str">
        <f t="shared" ca="1" si="96"/>
        <v/>
      </c>
      <c r="M116" s="47" t="str">
        <f t="shared" ca="1" si="94"/>
        <v>-</v>
      </c>
      <c r="N116" s="38" t="str">
        <f t="shared" ca="1" si="114"/>
        <v/>
      </c>
      <c r="O116" s="37" t="str">
        <f t="shared" ca="1" si="115"/>
        <v/>
      </c>
      <c r="P116" s="47" t="str">
        <f t="shared" ca="1" si="97"/>
        <v>-</v>
      </c>
      <c r="Q116" s="38" t="str">
        <f t="shared" ca="1" si="116"/>
        <v/>
      </c>
      <c r="R116" s="37" t="str">
        <f t="shared" ca="1" si="117"/>
        <v/>
      </c>
      <c r="S116" s="47" t="str">
        <f t="shared" ca="1" si="98"/>
        <v>-</v>
      </c>
      <c r="T116" s="38" t="str">
        <f t="shared" ca="1" si="118"/>
        <v/>
      </c>
      <c r="U116" s="37" t="str">
        <f t="shared" ca="1" si="119"/>
        <v/>
      </c>
      <c r="V116" s="47" t="str">
        <f t="shared" ca="1" si="99"/>
        <v>-</v>
      </c>
      <c r="W116" s="38" t="str">
        <f t="shared" ca="1" si="140"/>
        <v/>
      </c>
      <c r="X116" s="37" t="str">
        <f t="shared" ca="1" si="141"/>
        <v/>
      </c>
      <c r="Y116" s="47" t="str">
        <f t="shared" ca="1" si="100"/>
        <v>-</v>
      </c>
      <c r="Z116" s="38" t="str">
        <f t="shared" ca="1" si="120"/>
        <v/>
      </c>
      <c r="AA116" s="37" t="str">
        <f t="shared" ca="1" si="121"/>
        <v/>
      </c>
      <c r="AB116" s="47" t="str">
        <f t="shared" ca="1" si="101"/>
        <v>-</v>
      </c>
      <c r="AC116" s="38" t="str">
        <f t="shared" ca="1" si="122"/>
        <v/>
      </c>
      <c r="AD116" s="37" t="str">
        <f t="shared" ca="1" si="123"/>
        <v/>
      </c>
      <c r="AE116" s="47" t="str">
        <f t="shared" ca="1" si="102"/>
        <v>-</v>
      </c>
      <c r="AF116" s="38" t="str">
        <f t="shared" ca="1" si="124"/>
        <v/>
      </c>
      <c r="AG116" s="37" t="str">
        <f t="shared" ca="1" si="125"/>
        <v/>
      </c>
      <c r="AH116" s="47" t="str">
        <f t="shared" ca="1" si="103"/>
        <v>-</v>
      </c>
      <c r="AI116" s="38" t="str">
        <f t="shared" ca="1" si="126"/>
        <v/>
      </c>
      <c r="AJ116" s="37" t="str">
        <f t="shared" ca="1" si="127"/>
        <v/>
      </c>
      <c r="AK116" s="47" t="str">
        <f t="shared" ca="1" si="104"/>
        <v>-</v>
      </c>
      <c r="AL116" s="38" t="str">
        <f t="shared" ca="1" si="128"/>
        <v/>
      </c>
      <c r="AM116" s="37" t="str">
        <f t="shared" ca="1" si="129"/>
        <v/>
      </c>
      <c r="AN116" s="47" t="str">
        <f t="shared" ca="1" si="105"/>
        <v>-</v>
      </c>
      <c r="AO116" s="38" t="str">
        <f t="shared" ca="1" si="130"/>
        <v/>
      </c>
      <c r="AP116" s="37" t="str">
        <f t="shared" ca="1" si="131"/>
        <v/>
      </c>
      <c r="AQ116" s="47" t="str">
        <f t="shared" ca="1" si="106"/>
        <v>-</v>
      </c>
      <c r="AR116" s="38" t="str">
        <f t="shared" ca="1" si="132"/>
        <v/>
      </c>
      <c r="AS116" s="37" t="str">
        <f t="shared" ca="1" si="133"/>
        <v/>
      </c>
      <c r="AT116" s="47" t="str">
        <f t="shared" ca="1" si="107"/>
        <v>-</v>
      </c>
      <c r="AU116" s="38" t="str">
        <f t="shared" ca="1" si="134"/>
        <v/>
      </c>
      <c r="AV116" s="37" t="str">
        <f t="shared" ca="1" si="135"/>
        <v/>
      </c>
      <c r="AW116" s="47" t="str">
        <f t="shared" ca="1" si="108"/>
        <v>-</v>
      </c>
      <c r="AX116" s="38" t="str">
        <f t="shared" ca="1" si="136"/>
        <v/>
      </c>
      <c r="AY116" s="37" t="str">
        <f t="shared" ca="1" si="137"/>
        <v/>
      </c>
      <c r="AZ116" s="47" t="str">
        <f t="shared" ca="1" si="109"/>
        <v>-</v>
      </c>
      <c r="BA116" s="38" t="str">
        <f t="shared" ca="1" si="138"/>
        <v/>
      </c>
      <c r="BB116" s="37" t="str">
        <f t="shared" ca="1" si="139"/>
        <v/>
      </c>
      <c r="BC116" s="47" t="str">
        <f t="shared" ca="1" si="110"/>
        <v>-</v>
      </c>
      <c r="BD116" s="38" t="str">
        <f t="shared" ca="1" si="142"/>
        <v/>
      </c>
      <c r="BE116" s="37" t="str">
        <f t="shared" ca="1" si="143"/>
        <v/>
      </c>
      <c r="BF116" s="47" t="str">
        <f t="shared" ca="1" si="111"/>
        <v>-</v>
      </c>
      <c r="BG116" s="38" t="str">
        <f t="shared" ca="1" si="144"/>
        <v/>
      </c>
      <c r="BH116" s="37" t="str">
        <f t="shared" ca="1" si="145"/>
        <v/>
      </c>
      <c r="BI116" s="47" t="str">
        <f t="shared" ca="1" si="112"/>
        <v>-</v>
      </c>
      <c r="BJ116" s="38" t="str">
        <f t="shared" ca="1" si="146"/>
        <v/>
      </c>
      <c r="BK116" s="37" t="str">
        <f t="shared" ca="1" si="147"/>
        <v/>
      </c>
      <c r="BL116" s="47" t="str">
        <f t="shared" ca="1" si="113"/>
        <v>-</v>
      </c>
      <c r="BN116" s="25">
        <v>109</v>
      </c>
    </row>
    <row r="117" spans="2:66">
      <c r="B117" s="36">
        <v>110</v>
      </c>
      <c r="C117" s="37" t="str">
        <f ca="1">'In-Outputs e falhas'!D121</f>
        <v/>
      </c>
      <c r="D117" s="37" t="str">
        <f ca="1">IF(C117="","",'In-Outputs e falhas'!F121)</f>
        <v/>
      </c>
      <c r="E117" s="38" t="str">
        <f t="shared" ca="1" si="90"/>
        <v/>
      </c>
      <c r="F117" s="37" t="str">
        <f t="shared" ca="1" si="91"/>
        <v/>
      </c>
      <c r="G117" s="47" t="str">
        <f t="shared" ca="1" si="88"/>
        <v>-</v>
      </c>
      <c r="H117" s="37" t="str">
        <f t="shared" ca="1" si="92"/>
        <v/>
      </c>
      <c r="I117" s="37" t="str">
        <f t="shared" ca="1" si="93"/>
        <v/>
      </c>
      <c r="J117" s="47" t="str">
        <f t="shared" ca="1" si="89"/>
        <v>-</v>
      </c>
      <c r="K117" s="38" t="str">
        <f t="shared" ca="1" si="95"/>
        <v/>
      </c>
      <c r="L117" s="37" t="str">
        <f t="shared" ca="1" si="96"/>
        <v/>
      </c>
      <c r="M117" s="47" t="str">
        <f t="shared" ca="1" si="94"/>
        <v>-</v>
      </c>
      <c r="N117" s="38" t="str">
        <f t="shared" ca="1" si="114"/>
        <v/>
      </c>
      <c r="O117" s="37" t="str">
        <f t="shared" ca="1" si="115"/>
        <v/>
      </c>
      <c r="P117" s="47" t="str">
        <f t="shared" ca="1" si="97"/>
        <v>-</v>
      </c>
      <c r="Q117" s="38" t="str">
        <f t="shared" ca="1" si="116"/>
        <v/>
      </c>
      <c r="R117" s="37" t="str">
        <f t="shared" ca="1" si="117"/>
        <v/>
      </c>
      <c r="S117" s="47" t="str">
        <f t="shared" ca="1" si="98"/>
        <v>-</v>
      </c>
      <c r="T117" s="38" t="str">
        <f t="shared" ca="1" si="118"/>
        <v/>
      </c>
      <c r="U117" s="37" t="str">
        <f t="shared" ca="1" si="119"/>
        <v/>
      </c>
      <c r="V117" s="47" t="str">
        <f t="shared" ca="1" si="99"/>
        <v>-</v>
      </c>
      <c r="W117" s="38" t="str">
        <f t="shared" ca="1" si="140"/>
        <v/>
      </c>
      <c r="X117" s="37" t="str">
        <f t="shared" ca="1" si="141"/>
        <v/>
      </c>
      <c r="Y117" s="47" t="str">
        <f t="shared" ca="1" si="100"/>
        <v>-</v>
      </c>
      <c r="Z117" s="38" t="str">
        <f t="shared" ca="1" si="120"/>
        <v/>
      </c>
      <c r="AA117" s="37" t="str">
        <f t="shared" ca="1" si="121"/>
        <v/>
      </c>
      <c r="AB117" s="47" t="str">
        <f t="shared" ca="1" si="101"/>
        <v>-</v>
      </c>
      <c r="AC117" s="38" t="str">
        <f t="shared" ca="1" si="122"/>
        <v/>
      </c>
      <c r="AD117" s="37" t="str">
        <f t="shared" ca="1" si="123"/>
        <v/>
      </c>
      <c r="AE117" s="47" t="str">
        <f t="shared" ca="1" si="102"/>
        <v>-</v>
      </c>
      <c r="AF117" s="38" t="str">
        <f t="shared" ca="1" si="124"/>
        <v/>
      </c>
      <c r="AG117" s="37" t="str">
        <f t="shared" ca="1" si="125"/>
        <v/>
      </c>
      <c r="AH117" s="47" t="str">
        <f t="shared" ca="1" si="103"/>
        <v>-</v>
      </c>
      <c r="AI117" s="38" t="str">
        <f t="shared" ca="1" si="126"/>
        <v/>
      </c>
      <c r="AJ117" s="37" t="str">
        <f t="shared" ca="1" si="127"/>
        <v/>
      </c>
      <c r="AK117" s="47" t="str">
        <f t="shared" ca="1" si="104"/>
        <v>-</v>
      </c>
      <c r="AL117" s="38" t="str">
        <f t="shared" ca="1" si="128"/>
        <v/>
      </c>
      <c r="AM117" s="37" t="str">
        <f t="shared" ca="1" si="129"/>
        <v/>
      </c>
      <c r="AN117" s="47" t="str">
        <f t="shared" ca="1" si="105"/>
        <v>-</v>
      </c>
      <c r="AO117" s="38" t="str">
        <f t="shared" ca="1" si="130"/>
        <v/>
      </c>
      <c r="AP117" s="37" t="str">
        <f t="shared" ca="1" si="131"/>
        <v/>
      </c>
      <c r="AQ117" s="47" t="str">
        <f t="shared" ca="1" si="106"/>
        <v>-</v>
      </c>
      <c r="AR117" s="38" t="str">
        <f t="shared" ca="1" si="132"/>
        <v/>
      </c>
      <c r="AS117" s="37" t="str">
        <f t="shared" ca="1" si="133"/>
        <v/>
      </c>
      <c r="AT117" s="47" t="str">
        <f t="shared" ca="1" si="107"/>
        <v>-</v>
      </c>
      <c r="AU117" s="38" t="str">
        <f t="shared" ca="1" si="134"/>
        <v/>
      </c>
      <c r="AV117" s="37" t="str">
        <f t="shared" ca="1" si="135"/>
        <v/>
      </c>
      <c r="AW117" s="47" t="str">
        <f t="shared" ca="1" si="108"/>
        <v>-</v>
      </c>
      <c r="AX117" s="38" t="str">
        <f t="shared" ca="1" si="136"/>
        <v/>
      </c>
      <c r="AY117" s="37" t="str">
        <f t="shared" ca="1" si="137"/>
        <v/>
      </c>
      <c r="AZ117" s="47" t="str">
        <f t="shared" ca="1" si="109"/>
        <v>-</v>
      </c>
      <c r="BA117" s="38" t="str">
        <f t="shared" ca="1" si="138"/>
        <v/>
      </c>
      <c r="BB117" s="37" t="str">
        <f t="shared" ca="1" si="139"/>
        <v/>
      </c>
      <c r="BC117" s="47" t="str">
        <f t="shared" ca="1" si="110"/>
        <v>-</v>
      </c>
      <c r="BD117" s="38" t="str">
        <f t="shared" ca="1" si="142"/>
        <v/>
      </c>
      <c r="BE117" s="37" t="str">
        <f t="shared" ca="1" si="143"/>
        <v/>
      </c>
      <c r="BF117" s="47" t="str">
        <f t="shared" ca="1" si="111"/>
        <v>-</v>
      </c>
      <c r="BG117" s="38" t="str">
        <f t="shared" ca="1" si="144"/>
        <v/>
      </c>
      <c r="BH117" s="37" t="str">
        <f t="shared" ca="1" si="145"/>
        <v/>
      </c>
      <c r="BI117" s="47" t="str">
        <f t="shared" ca="1" si="112"/>
        <v>-</v>
      </c>
      <c r="BJ117" s="38" t="str">
        <f t="shared" ca="1" si="146"/>
        <v/>
      </c>
      <c r="BK117" s="37" t="str">
        <f t="shared" ca="1" si="147"/>
        <v/>
      </c>
      <c r="BL117" s="47" t="str">
        <f t="shared" ca="1" si="113"/>
        <v>-</v>
      </c>
      <c r="BN117" s="25">
        <v>110</v>
      </c>
    </row>
    <row r="118" spans="2:66">
      <c r="B118" s="36">
        <v>111</v>
      </c>
      <c r="C118" s="37" t="str">
        <f ca="1">'In-Outputs e falhas'!D122</f>
        <v/>
      </c>
      <c r="D118" s="37" t="str">
        <f ca="1">IF(C118="","",'In-Outputs e falhas'!F122)</f>
        <v/>
      </c>
      <c r="E118" s="38" t="str">
        <f t="shared" ca="1" si="90"/>
        <v/>
      </c>
      <c r="F118" s="37" t="str">
        <f t="shared" ca="1" si="91"/>
        <v/>
      </c>
      <c r="G118" s="47" t="str">
        <f t="shared" ca="1" si="88"/>
        <v>-</v>
      </c>
      <c r="H118" s="37" t="str">
        <f t="shared" ca="1" si="92"/>
        <v/>
      </c>
      <c r="I118" s="37" t="str">
        <f t="shared" ca="1" si="93"/>
        <v/>
      </c>
      <c r="J118" s="47" t="str">
        <f t="shared" ca="1" si="89"/>
        <v>-</v>
      </c>
      <c r="K118" s="38" t="str">
        <f t="shared" ca="1" si="95"/>
        <v/>
      </c>
      <c r="L118" s="37" t="str">
        <f t="shared" ca="1" si="96"/>
        <v/>
      </c>
      <c r="M118" s="47" t="str">
        <f t="shared" ca="1" si="94"/>
        <v>-</v>
      </c>
      <c r="N118" s="38" t="str">
        <f t="shared" ca="1" si="114"/>
        <v/>
      </c>
      <c r="O118" s="37" t="str">
        <f t="shared" ca="1" si="115"/>
        <v/>
      </c>
      <c r="P118" s="47" t="str">
        <f t="shared" ca="1" si="97"/>
        <v>-</v>
      </c>
      <c r="Q118" s="38" t="str">
        <f t="shared" ca="1" si="116"/>
        <v/>
      </c>
      <c r="R118" s="37" t="str">
        <f t="shared" ca="1" si="117"/>
        <v/>
      </c>
      <c r="S118" s="47" t="str">
        <f t="shared" ca="1" si="98"/>
        <v>-</v>
      </c>
      <c r="T118" s="38" t="str">
        <f t="shared" ca="1" si="118"/>
        <v/>
      </c>
      <c r="U118" s="37" t="str">
        <f t="shared" ca="1" si="119"/>
        <v/>
      </c>
      <c r="V118" s="47" t="str">
        <f t="shared" ca="1" si="99"/>
        <v>-</v>
      </c>
      <c r="W118" s="38" t="str">
        <f t="shared" ca="1" si="140"/>
        <v/>
      </c>
      <c r="X118" s="37" t="str">
        <f t="shared" ca="1" si="141"/>
        <v/>
      </c>
      <c r="Y118" s="47" t="str">
        <f t="shared" ca="1" si="100"/>
        <v>-</v>
      </c>
      <c r="Z118" s="38" t="str">
        <f t="shared" ca="1" si="120"/>
        <v/>
      </c>
      <c r="AA118" s="37" t="str">
        <f t="shared" ca="1" si="121"/>
        <v/>
      </c>
      <c r="AB118" s="47" t="str">
        <f t="shared" ca="1" si="101"/>
        <v>-</v>
      </c>
      <c r="AC118" s="38" t="str">
        <f t="shared" ca="1" si="122"/>
        <v/>
      </c>
      <c r="AD118" s="37" t="str">
        <f t="shared" ca="1" si="123"/>
        <v/>
      </c>
      <c r="AE118" s="47" t="str">
        <f t="shared" ca="1" si="102"/>
        <v>-</v>
      </c>
      <c r="AF118" s="38" t="str">
        <f t="shared" ca="1" si="124"/>
        <v/>
      </c>
      <c r="AG118" s="37" t="str">
        <f t="shared" ca="1" si="125"/>
        <v/>
      </c>
      <c r="AH118" s="47" t="str">
        <f t="shared" ca="1" si="103"/>
        <v>-</v>
      </c>
      <c r="AI118" s="38" t="str">
        <f t="shared" ca="1" si="126"/>
        <v/>
      </c>
      <c r="AJ118" s="37" t="str">
        <f t="shared" ca="1" si="127"/>
        <v/>
      </c>
      <c r="AK118" s="47" t="str">
        <f t="shared" ca="1" si="104"/>
        <v>-</v>
      </c>
      <c r="AL118" s="38" t="str">
        <f t="shared" ca="1" si="128"/>
        <v/>
      </c>
      <c r="AM118" s="37" t="str">
        <f t="shared" ca="1" si="129"/>
        <v/>
      </c>
      <c r="AN118" s="47" t="str">
        <f t="shared" ca="1" si="105"/>
        <v>-</v>
      </c>
      <c r="AO118" s="38" t="str">
        <f t="shared" ca="1" si="130"/>
        <v/>
      </c>
      <c r="AP118" s="37" t="str">
        <f t="shared" ca="1" si="131"/>
        <v/>
      </c>
      <c r="AQ118" s="47" t="str">
        <f t="shared" ca="1" si="106"/>
        <v>-</v>
      </c>
      <c r="AR118" s="38" t="str">
        <f t="shared" ca="1" si="132"/>
        <v/>
      </c>
      <c r="AS118" s="37" t="str">
        <f t="shared" ca="1" si="133"/>
        <v/>
      </c>
      <c r="AT118" s="47" t="str">
        <f t="shared" ca="1" si="107"/>
        <v>-</v>
      </c>
      <c r="AU118" s="38" t="str">
        <f t="shared" ca="1" si="134"/>
        <v/>
      </c>
      <c r="AV118" s="37" t="str">
        <f t="shared" ca="1" si="135"/>
        <v/>
      </c>
      <c r="AW118" s="47" t="str">
        <f t="shared" ca="1" si="108"/>
        <v>-</v>
      </c>
      <c r="AX118" s="38" t="str">
        <f t="shared" ca="1" si="136"/>
        <v/>
      </c>
      <c r="AY118" s="37" t="str">
        <f t="shared" ca="1" si="137"/>
        <v/>
      </c>
      <c r="AZ118" s="47" t="str">
        <f t="shared" ca="1" si="109"/>
        <v>-</v>
      </c>
      <c r="BA118" s="38" t="str">
        <f t="shared" ca="1" si="138"/>
        <v/>
      </c>
      <c r="BB118" s="37" t="str">
        <f t="shared" ca="1" si="139"/>
        <v/>
      </c>
      <c r="BC118" s="47" t="str">
        <f t="shared" ca="1" si="110"/>
        <v>-</v>
      </c>
      <c r="BD118" s="38" t="str">
        <f t="shared" ca="1" si="142"/>
        <v/>
      </c>
      <c r="BE118" s="37" t="str">
        <f t="shared" ca="1" si="143"/>
        <v/>
      </c>
      <c r="BF118" s="47" t="str">
        <f t="shared" ca="1" si="111"/>
        <v>-</v>
      </c>
      <c r="BG118" s="38" t="str">
        <f t="shared" ca="1" si="144"/>
        <v/>
      </c>
      <c r="BH118" s="37" t="str">
        <f t="shared" ca="1" si="145"/>
        <v/>
      </c>
      <c r="BI118" s="47" t="str">
        <f t="shared" ca="1" si="112"/>
        <v>-</v>
      </c>
      <c r="BJ118" s="38" t="str">
        <f t="shared" ca="1" si="146"/>
        <v/>
      </c>
      <c r="BK118" s="37" t="str">
        <f t="shared" ca="1" si="147"/>
        <v/>
      </c>
      <c r="BL118" s="47" t="str">
        <f t="shared" ca="1" si="113"/>
        <v>-</v>
      </c>
      <c r="BN118" s="25">
        <v>111</v>
      </c>
    </row>
    <row r="119" spans="2:66">
      <c r="B119" s="36">
        <v>112</v>
      </c>
      <c r="C119" s="37" t="str">
        <f ca="1">'In-Outputs e falhas'!D123</f>
        <v/>
      </c>
      <c r="D119" s="37" t="str">
        <f ca="1">IF(C119="","",'In-Outputs e falhas'!F123)</f>
        <v/>
      </c>
      <c r="E119" s="38" t="str">
        <f t="shared" ca="1" si="90"/>
        <v/>
      </c>
      <c r="F119" s="37" t="str">
        <f t="shared" ca="1" si="91"/>
        <v/>
      </c>
      <c r="G119" s="47" t="str">
        <f t="shared" ca="1" si="88"/>
        <v>-</v>
      </c>
      <c r="H119" s="37" t="str">
        <f t="shared" ca="1" si="92"/>
        <v/>
      </c>
      <c r="I119" s="37" t="str">
        <f t="shared" ca="1" si="93"/>
        <v/>
      </c>
      <c r="J119" s="47" t="str">
        <f t="shared" ca="1" si="89"/>
        <v>-</v>
      </c>
      <c r="K119" s="38" t="str">
        <f t="shared" ca="1" si="95"/>
        <v/>
      </c>
      <c r="L119" s="37" t="str">
        <f t="shared" ca="1" si="96"/>
        <v/>
      </c>
      <c r="M119" s="47" t="str">
        <f t="shared" ca="1" si="94"/>
        <v>-</v>
      </c>
      <c r="N119" s="38" t="str">
        <f t="shared" ca="1" si="114"/>
        <v/>
      </c>
      <c r="O119" s="37" t="str">
        <f t="shared" ca="1" si="115"/>
        <v/>
      </c>
      <c r="P119" s="47" t="str">
        <f t="shared" ca="1" si="97"/>
        <v>-</v>
      </c>
      <c r="Q119" s="38" t="str">
        <f t="shared" ca="1" si="116"/>
        <v/>
      </c>
      <c r="R119" s="37" t="str">
        <f t="shared" ca="1" si="117"/>
        <v/>
      </c>
      <c r="S119" s="47" t="str">
        <f t="shared" ca="1" si="98"/>
        <v>-</v>
      </c>
      <c r="T119" s="38" t="str">
        <f t="shared" ca="1" si="118"/>
        <v/>
      </c>
      <c r="U119" s="37" t="str">
        <f t="shared" ca="1" si="119"/>
        <v/>
      </c>
      <c r="V119" s="47" t="str">
        <f t="shared" ca="1" si="99"/>
        <v>-</v>
      </c>
      <c r="W119" s="38" t="str">
        <f t="shared" ca="1" si="140"/>
        <v/>
      </c>
      <c r="X119" s="37" t="str">
        <f t="shared" ca="1" si="141"/>
        <v/>
      </c>
      <c r="Y119" s="47" t="str">
        <f t="shared" ca="1" si="100"/>
        <v>-</v>
      </c>
      <c r="Z119" s="38" t="str">
        <f t="shared" ca="1" si="120"/>
        <v/>
      </c>
      <c r="AA119" s="37" t="str">
        <f t="shared" ca="1" si="121"/>
        <v/>
      </c>
      <c r="AB119" s="47" t="str">
        <f t="shared" ca="1" si="101"/>
        <v>-</v>
      </c>
      <c r="AC119" s="38" t="str">
        <f t="shared" ca="1" si="122"/>
        <v/>
      </c>
      <c r="AD119" s="37" t="str">
        <f t="shared" ca="1" si="123"/>
        <v/>
      </c>
      <c r="AE119" s="47" t="str">
        <f t="shared" ca="1" si="102"/>
        <v>-</v>
      </c>
      <c r="AF119" s="38" t="str">
        <f t="shared" ca="1" si="124"/>
        <v/>
      </c>
      <c r="AG119" s="37" t="str">
        <f t="shared" ca="1" si="125"/>
        <v/>
      </c>
      <c r="AH119" s="47" t="str">
        <f t="shared" ca="1" si="103"/>
        <v>-</v>
      </c>
      <c r="AI119" s="38" t="str">
        <f t="shared" ca="1" si="126"/>
        <v/>
      </c>
      <c r="AJ119" s="37" t="str">
        <f t="shared" ca="1" si="127"/>
        <v/>
      </c>
      <c r="AK119" s="47" t="str">
        <f t="shared" ca="1" si="104"/>
        <v>-</v>
      </c>
      <c r="AL119" s="38" t="str">
        <f t="shared" ca="1" si="128"/>
        <v/>
      </c>
      <c r="AM119" s="37" t="str">
        <f t="shared" ca="1" si="129"/>
        <v/>
      </c>
      <c r="AN119" s="47" t="str">
        <f t="shared" ca="1" si="105"/>
        <v>-</v>
      </c>
      <c r="AO119" s="38" t="str">
        <f t="shared" ca="1" si="130"/>
        <v/>
      </c>
      <c r="AP119" s="37" t="str">
        <f t="shared" ca="1" si="131"/>
        <v/>
      </c>
      <c r="AQ119" s="47" t="str">
        <f t="shared" ca="1" si="106"/>
        <v>-</v>
      </c>
      <c r="AR119" s="38" t="str">
        <f t="shared" ca="1" si="132"/>
        <v/>
      </c>
      <c r="AS119" s="37" t="str">
        <f t="shared" ca="1" si="133"/>
        <v/>
      </c>
      <c r="AT119" s="47" t="str">
        <f t="shared" ca="1" si="107"/>
        <v>-</v>
      </c>
      <c r="AU119" s="38" t="str">
        <f t="shared" ca="1" si="134"/>
        <v/>
      </c>
      <c r="AV119" s="37" t="str">
        <f t="shared" ca="1" si="135"/>
        <v/>
      </c>
      <c r="AW119" s="47" t="str">
        <f t="shared" ca="1" si="108"/>
        <v>-</v>
      </c>
      <c r="AX119" s="38" t="str">
        <f t="shared" ca="1" si="136"/>
        <v/>
      </c>
      <c r="AY119" s="37" t="str">
        <f t="shared" ca="1" si="137"/>
        <v/>
      </c>
      <c r="AZ119" s="47" t="str">
        <f t="shared" ca="1" si="109"/>
        <v>-</v>
      </c>
      <c r="BA119" s="38" t="str">
        <f t="shared" ca="1" si="138"/>
        <v/>
      </c>
      <c r="BB119" s="37" t="str">
        <f t="shared" ca="1" si="139"/>
        <v/>
      </c>
      <c r="BC119" s="47" t="str">
        <f t="shared" ca="1" si="110"/>
        <v>-</v>
      </c>
      <c r="BD119" s="38" t="str">
        <f t="shared" ca="1" si="142"/>
        <v/>
      </c>
      <c r="BE119" s="37" t="str">
        <f t="shared" ca="1" si="143"/>
        <v/>
      </c>
      <c r="BF119" s="47" t="str">
        <f t="shared" ca="1" si="111"/>
        <v>-</v>
      </c>
      <c r="BG119" s="38" t="str">
        <f t="shared" ca="1" si="144"/>
        <v/>
      </c>
      <c r="BH119" s="37" t="str">
        <f t="shared" ca="1" si="145"/>
        <v/>
      </c>
      <c r="BI119" s="47" t="str">
        <f t="shared" ca="1" si="112"/>
        <v>-</v>
      </c>
      <c r="BJ119" s="38" t="str">
        <f t="shared" ca="1" si="146"/>
        <v/>
      </c>
      <c r="BK119" s="37" t="str">
        <f t="shared" ca="1" si="147"/>
        <v/>
      </c>
      <c r="BL119" s="47" t="str">
        <f t="shared" ca="1" si="113"/>
        <v>-</v>
      </c>
      <c r="BN119" s="25">
        <v>112</v>
      </c>
    </row>
    <row r="120" spans="2:66">
      <c r="B120" s="36">
        <v>113</v>
      </c>
      <c r="C120" s="37" t="str">
        <f ca="1">'In-Outputs e falhas'!D124</f>
        <v/>
      </c>
      <c r="D120" s="37" t="str">
        <f ca="1">IF(C120="","",'In-Outputs e falhas'!F124)</f>
        <v/>
      </c>
      <c r="E120" s="38" t="str">
        <f t="shared" ca="1" si="90"/>
        <v/>
      </c>
      <c r="F120" s="37" t="str">
        <f t="shared" ca="1" si="91"/>
        <v/>
      </c>
      <c r="G120" s="47" t="str">
        <f t="shared" ca="1" si="88"/>
        <v>-</v>
      </c>
      <c r="H120" s="37" t="str">
        <f t="shared" ca="1" si="92"/>
        <v/>
      </c>
      <c r="I120" s="37" t="str">
        <f t="shared" ca="1" si="93"/>
        <v/>
      </c>
      <c r="J120" s="47" t="str">
        <f t="shared" ca="1" si="89"/>
        <v>-</v>
      </c>
      <c r="K120" s="38" t="str">
        <f t="shared" ca="1" si="95"/>
        <v/>
      </c>
      <c r="L120" s="37" t="str">
        <f t="shared" ca="1" si="96"/>
        <v/>
      </c>
      <c r="M120" s="47" t="str">
        <f t="shared" ca="1" si="94"/>
        <v>-</v>
      </c>
      <c r="N120" s="38" t="str">
        <f t="shared" ca="1" si="114"/>
        <v/>
      </c>
      <c r="O120" s="37" t="str">
        <f t="shared" ca="1" si="115"/>
        <v/>
      </c>
      <c r="P120" s="47" t="str">
        <f t="shared" ca="1" si="97"/>
        <v>-</v>
      </c>
      <c r="Q120" s="38" t="str">
        <f t="shared" ca="1" si="116"/>
        <v/>
      </c>
      <c r="R120" s="37" t="str">
        <f t="shared" ca="1" si="117"/>
        <v/>
      </c>
      <c r="S120" s="47" t="str">
        <f t="shared" ca="1" si="98"/>
        <v>-</v>
      </c>
      <c r="T120" s="38" t="str">
        <f t="shared" ca="1" si="118"/>
        <v/>
      </c>
      <c r="U120" s="37" t="str">
        <f t="shared" ca="1" si="119"/>
        <v/>
      </c>
      <c r="V120" s="47" t="str">
        <f t="shared" ca="1" si="99"/>
        <v>-</v>
      </c>
      <c r="W120" s="38" t="str">
        <f t="shared" ca="1" si="140"/>
        <v/>
      </c>
      <c r="X120" s="37" t="str">
        <f t="shared" ca="1" si="141"/>
        <v/>
      </c>
      <c r="Y120" s="47" t="str">
        <f t="shared" ca="1" si="100"/>
        <v>-</v>
      </c>
      <c r="Z120" s="38" t="str">
        <f t="shared" ca="1" si="120"/>
        <v/>
      </c>
      <c r="AA120" s="37" t="str">
        <f t="shared" ca="1" si="121"/>
        <v/>
      </c>
      <c r="AB120" s="47" t="str">
        <f t="shared" ca="1" si="101"/>
        <v>-</v>
      </c>
      <c r="AC120" s="38" t="str">
        <f t="shared" ca="1" si="122"/>
        <v/>
      </c>
      <c r="AD120" s="37" t="str">
        <f t="shared" ca="1" si="123"/>
        <v/>
      </c>
      <c r="AE120" s="47" t="str">
        <f t="shared" ca="1" si="102"/>
        <v>-</v>
      </c>
      <c r="AF120" s="38" t="str">
        <f t="shared" ca="1" si="124"/>
        <v/>
      </c>
      <c r="AG120" s="37" t="str">
        <f t="shared" ca="1" si="125"/>
        <v/>
      </c>
      <c r="AH120" s="47" t="str">
        <f t="shared" ca="1" si="103"/>
        <v>-</v>
      </c>
      <c r="AI120" s="38" t="str">
        <f t="shared" ca="1" si="126"/>
        <v/>
      </c>
      <c r="AJ120" s="37" t="str">
        <f t="shared" ca="1" si="127"/>
        <v/>
      </c>
      <c r="AK120" s="47" t="str">
        <f t="shared" ca="1" si="104"/>
        <v>-</v>
      </c>
      <c r="AL120" s="38" t="str">
        <f t="shared" ca="1" si="128"/>
        <v/>
      </c>
      <c r="AM120" s="37" t="str">
        <f t="shared" ca="1" si="129"/>
        <v/>
      </c>
      <c r="AN120" s="47" t="str">
        <f t="shared" ca="1" si="105"/>
        <v>-</v>
      </c>
      <c r="AO120" s="38" t="str">
        <f t="shared" ca="1" si="130"/>
        <v/>
      </c>
      <c r="AP120" s="37" t="str">
        <f t="shared" ca="1" si="131"/>
        <v/>
      </c>
      <c r="AQ120" s="47" t="str">
        <f t="shared" ca="1" si="106"/>
        <v>-</v>
      </c>
      <c r="AR120" s="38" t="str">
        <f t="shared" ca="1" si="132"/>
        <v/>
      </c>
      <c r="AS120" s="37" t="str">
        <f t="shared" ca="1" si="133"/>
        <v/>
      </c>
      <c r="AT120" s="47" t="str">
        <f t="shared" ca="1" si="107"/>
        <v>-</v>
      </c>
      <c r="AU120" s="38" t="str">
        <f t="shared" ca="1" si="134"/>
        <v/>
      </c>
      <c r="AV120" s="37" t="str">
        <f t="shared" ca="1" si="135"/>
        <v/>
      </c>
      <c r="AW120" s="47" t="str">
        <f t="shared" ca="1" si="108"/>
        <v>-</v>
      </c>
      <c r="AX120" s="38" t="str">
        <f t="shared" ca="1" si="136"/>
        <v/>
      </c>
      <c r="AY120" s="37" t="str">
        <f t="shared" ca="1" si="137"/>
        <v/>
      </c>
      <c r="AZ120" s="47" t="str">
        <f t="shared" ca="1" si="109"/>
        <v>-</v>
      </c>
      <c r="BA120" s="38" t="str">
        <f t="shared" ca="1" si="138"/>
        <v/>
      </c>
      <c r="BB120" s="37" t="str">
        <f t="shared" ca="1" si="139"/>
        <v/>
      </c>
      <c r="BC120" s="47" t="str">
        <f t="shared" ca="1" si="110"/>
        <v>-</v>
      </c>
      <c r="BD120" s="38" t="str">
        <f t="shared" ca="1" si="142"/>
        <v/>
      </c>
      <c r="BE120" s="37" t="str">
        <f t="shared" ca="1" si="143"/>
        <v/>
      </c>
      <c r="BF120" s="47" t="str">
        <f t="shared" ca="1" si="111"/>
        <v>-</v>
      </c>
      <c r="BG120" s="38" t="str">
        <f t="shared" ca="1" si="144"/>
        <v/>
      </c>
      <c r="BH120" s="37" t="str">
        <f t="shared" ca="1" si="145"/>
        <v/>
      </c>
      <c r="BI120" s="47" t="str">
        <f t="shared" ca="1" si="112"/>
        <v>-</v>
      </c>
      <c r="BJ120" s="38" t="str">
        <f t="shared" ca="1" si="146"/>
        <v/>
      </c>
      <c r="BK120" s="37" t="str">
        <f t="shared" ca="1" si="147"/>
        <v/>
      </c>
      <c r="BL120" s="47" t="str">
        <f t="shared" ca="1" si="113"/>
        <v>-</v>
      </c>
      <c r="BN120" s="25">
        <v>113</v>
      </c>
    </row>
    <row r="121" spans="2:66">
      <c r="B121" s="36">
        <v>114</v>
      </c>
      <c r="C121" s="37" t="str">
        <f ca="1">'In-Outputs e falhas'!D125</f>
        <v/>
      </c>
      <c r="D121" s="37" t="str">
        <f ca="1">IF(C121="","",'In-Outputs e falhas'!F125)</f>
        <v/>
      </c>
      <c r="E121" s="38" t="str">
        <f t="shared" ca="1" si="90"/>
        <v/>
      </c>
      <c r="F121" s="37" t="str">
        <f t="shared" ca="1" si="91"/>
        <v/>
      </c>
      <c r="G121" s="47" t="str">
        <f t="shared" ca="1" si="88"/>
        <v>-</v>
      </c>
      <c r="H121" s="37" t="str">
        <f t="shared" ca="1" si="92"/>
        <v/>
      </c>
      <c r="I121" s="37" t="str">
        <f t="shared" ca="1" si="93"/>
        <v/>
      </c>
      <c r="J121" s="47" t="str">
        <f t="shared" ca="1" si="89"/>
        <v>-</v>
      </c>
      <c r="K121" s="38" t="str">
        <f t="shared" ca="1" si="95"/>
        <v/>
      </c>
      <c r="L121" s="37" t="str">
        <f t="shared" ca="1" si="96"/>
        <v/>
      </c>
      <c r="M121" s="47" t="str">
        <f t="shared" ca="1" si="94"/>
        <v>-</v>
      </c>
      <c r="N121" s="38" t="str">
        <f t="shared" ca="1" si="114"/>
        <v/>
      </c>
      <c r="O121" s="37" t="str">
        <f t="shared" ca="1" si="115"/>
        <v/>
      </c>
      <c r="P121" s="47" t="str">
        <f t="shared" ca="1" si="97"/>
        <v>-</v>
      </c>
      <c r="Q121" s="38" t="str">
        <f t="shared" ca="1" si="116"/>
        <v/>
      </c>
      <c r="R121" s="37" t="str">
        <f t="shared" ca="1" si="117"/>
        <v/>
      </c>
      <c r="S121" s="47" t="str">
        <f t="shared" ca="1" si="98"/>
        <v>-</v>
      </c>
      <c r="T121" s="38" t="str">
        <f t="shared" ca="1" si="118"/>
        <v/>
      </c>
      <c r="U121" s="37" t="str">
        <f t="shared" ca="1" si="119"/>
        <v/>
      </c>
      <c r="V121" s="47" t="str">
        <f t="shared" ca="1" si="99"/>
        <v>-</v>
      </c>
      <c r="W121" s="38" t="str">
        <f t="shared" ca="1" si="140"/>
        <v/>
      </c>
      <c r="X121" s="37" t="str">
        <f t="shared" ca="1" si="141"/>
        <v/>
      </c>
      <c r="Y121" s="47" t="str">
        <f t="shared" ca="1" si="100"/>
        <v>-</v>
      </c>
      <c r="Z121" s="38" t="str">
        <f t="shared" ca="1" si="120"/>
        <v/>
      </c>
      <c r="AA121" s="37" t="str">
        <f t="shared" ca="1" si="121"/>
        <v/>
      </c>
      <c r="AB121" s="47" t="str">
        <f t="shared" ca="1" si="101"/>
        <v>-</v>
      </c>
      <c r="AC121" s="38" t="str">
        <f t="shared" ca="1" si="122"/>
        <v/>
      </c>
      <c r="AD121" s="37" t="str">
        <f t="shared" ca="1" si="123"/>
        <v/>
      </c>
      <c r="AE121" s="47" t="str">
        <f t="shared" ca="1" si="102"/>
        <v>-</v>
      </c>
      <c r="AF121" s="38" t="str">
        <f t="shared" ca="1" si="124"/>
        <v/>
      </c>
      <c r="AG121" s="37" t="str">
        <f t="shared" ca="1" si="125"/>
        <v/>
      </c>
      <c r="AH121" s="47" t="str">
        <f t="shared" ca="1" si="103"/>
        <v>-</v>
      </c>
      <c r="AI121" s="38" t="str">
        <f t="shared" ca="1" si="126"/>
        <v/>
      </c>
      <c r="AJ121" s="37" t="str">
        <f t="shared" ca="1" si="127"/>
        <v/>
      </c>
      <c r="AK121" s="47" t="str">
        <f t="shared" ca="1" si="104"/>
        <v>-</v>
      </c>
      <c r="AL121" s="38" t="str">
        <f t="shared" ca="1" si="128"/>
        <v/>
      </c>
      <c r="AM121" s="37" t="str">
        <f t="shared" ca="1" si="129"/>
        <v/>
      </c>
      <c r="AN121" s="47" t="str">
        <f t="shared" ca="1" si="105"/>
        <v>-</v>
      </c>
      <c r="AO121" s="38" t="str">
        <f t="shared" ca="1" si="130"/>
        <v/>
      </c>
      <c r="AP121" s="37" t="str">
        <f t="shared" ca="1" si="131"/>
        <v/>
      </c>
      <c r="AQ121" s="47" t="str">
        <f t="shared" ca="1" si="106"/>
        <v>-</v>
      </c>
      <c r="AR121" s="38" t="str">
        <f t="shared" ca="1" si="132"/>
        <v/>
      </c>
      <c r="AS121" s="37" t="str">
        <f t="shared" ca="1" si="133"/>
        <v/>
      </c>
      <c r="AT121" s="47" t="str">
        <f t="shared" ca="1" si="107"/>
        <v>-</v>
      </c>
      <c r="AU121" s="38" t="str">
        <f t="shared" ca="1" si="134"/>
        <v/>
      </c>
      <c r="AV121" s="37" t="str">
        <f t="shared" ca="1" si="135"/>
        <v/>
      </c>
      <c r="AW121" s="47" t="str">
        <f t="shared" ca="1" si="108"/>
        <v>-</v>
      </c>
      <c r="AX121" s="38" t="str">
        <f t="shared" ca="1" si="136"/>
        <v/>
      </c>
      <c r="AY121" s="37" t="str">
        <f t="shared" ca="1" si="137"/>
        <v/>
      </c>
      <c r="AZ121" s="47" t="str">
        <f t="shared" ca="1" si="109"/>
        <v>-</v>
      </c>
      <c r="BA121" s="38" t="str">
        <f t="shared" ca="1" si="138"/>
        <v/>
      </c>
      <c r="BB121" s="37" t="str">
        <f t="shared" ca="1" si="139"/>
        <v/>
      </c>
      <c r="BC121" s="47" t="str">
        <f t="shared" ca="1" si="110"/>
        <v>-</v>
      </c>
      <c r="BD121" s="38" t="str">
        <f t="shared" ca="1" si="142"/>
        <v/>
      </c>
      <c r="BE121" s="37" t="str">
        <f t="shared" ca="1" si="143"/>
        <v/>
      </c>
      <c r="BF121" s="47" t="str">
        <f t="shared" ca="1" si="111"/>
        <v>-</v>
      </c>
      <c r="BG121" s="38" t="str">
        <f t="shared" ca="1" si="144"/>
        <v/>
      </c>
      <c r="BH121" s="37" t="str">
        <f t="shared" ca="1" si="145"/>
        <v/>
      </c>
      <c r="BI121" s="47" t="str">
        <f t="shared" ca="1" si="112"/>
        <v>-</v>
      </c>
      <c r="BJ121" s="38" t="str">
        <f t="shared" ca="1" si="146"/>
        <v/>
      </c>
      <c r="BK121" s="37" t="str">
        <f t="shared" ca="1" si="147"/>
        <v/>
      </c>
      <c r="BL121" s="47" t="str">
        <f t="shared" ca="1" si="113"/>
        <v>-</v>
      </c>
      <c r="BN121" s="25">
        <v>114</v>
      </c>
    </row>
    <row r="122" spans="2:66">
      <c r="B122" s="36">
        <v>115</v>
      </c>
      <c r="C122" s="37" t="str">
        <f ca="1">'In-Outputs e falhas'!D126</f>
        <v/>
      </c>
      <c r="D122" s="37" t="str">
        <f ca="1">IF(C122="","",'In-Outputs e falhas'!F126)</f>
        <v/>
      </c>
      <c r="E122" s="38" t="str">
        <f t="shared" ca="1" si="90"/>
        <v/>
      </c>
      <c r="F122" s="37" t="str">
        <f t="shared" ca="1" si="91"/>
        <v/>
      </c>
      <c r="G122" s="47" t="str">
        <f t="shared" ca="1" si="88"/>
        <v>-</v>
      </c>
      <c r="H122" s="37" t="str">
        <f t="shared" ca="1" si="92"/>
        <v/>
      </c>
      <c r="I122" s="37" t="str">
        <f t="shared" ca="1" si="93"/>
        <v/>
      </c>
      <c r="J122" s="47" t="str">
        <f t="shared" ca="1" si="89"/>
        <v>-</v>
      </c>
      <c r="K122" s="38" t="str">
        <f t="shared" ca="1" si="95"/>
        <v/>
      </c>
      <c r="L122" s="37" t="str">
        <f t="shared" ca="1" si="96"/>
        <v/>
      </c>
      <c r="M122" s="47" t="str">
        <f t="shared" ca="1" si="94"/>
        <v>-</v>
      </c>
      <c r="N122" s="38" t="str">
        <f t="shared" ca="1" si="114"/>
        <v/>
      </c>
      <c r="O122" s="37" t="str">
        <f t="shared" ca="1" si="115"/>
        <v/>
      </c>
      <c r="P122" s="47" t="str">
        <f t="shared" ca="1" si="97"/>
        <v>-</v>
      </c>
      <c r="Q122" s="38" t="str">
        <f t="shared" ca="1" si="116"/>
        <v/>
      </c>
      <c r="R122" s="37" t="str">
        <f t="shared" ca="1" si="117"/>
        <v/>
      </c>
      <c r="S122" s="47" t="str">
        <f t="shared" ca="1" si="98"/>
        <v>-</v>
      </c>
      <c r="T122" s="38" t="str">
        <f t="shared" ca="1" si="118"/>
        <v/>
      </c>
      <c r="U122" s="37" t="str">
        <f t="shared" ca="1" si="119"/>
        <v/>
      </c>
      <c r="V122" s="47" t="str">
        <f t="shared" ca="1" si="99"/>
        <v>-</v>
      </c>
      <c r="W122" s="38" t="str">
        <f t="shared" ca="1" si="140"/>
        <v/>
      </c>
      <c r="X122" s="37" t="str">
        <f t="shared" ca="1" si="141"/>
        <v/>
      </c>
      <c r="Y122" s="47" t="str">
        <f t="shared" ca="1" si="100"/>
        <v>-</v>
      </c>
      <c r="Z122" s="38" t="str">
        <f t="shared" ca="1" si="120"/>
        <v/>
      </c>
      <c r="AA122" s="37" t="str">
        <f t="shared" ca="1" si="121"/>
        <v/>
      </c>
      <c r="AB122" s="47" t="str">
        <f t="shared" ca="1" si="101"/>
        <v>-</v>
      </c>
      <c r="AC122" s="38" t="str">
        <f t="shared" ca="1" si="122"/>
        <v/>
      </c>
      <c r="AD122" s="37" t="str">
        <f t="shared" ca="1" si="123"/>
        <v/>
      </c>
      <c r="AE122" s="47" t="str">
        <f t="shared" ca="1" si="102"/>
        <v>-</v>
      </c>
      <c r="AF122" s="38" t="str">
        <f t="shared" ca="1" si="124"/>
        <v/>
      </c>
      <c r="AG122" s="37" t="str">
        <f t="shared" ca="1" si="125"/>
        <v/>
      </c>
      <c r="AH122" s="47" t="str">
        <f t="shared" ca="1" si="103"/>
        <v>-</v>
      </c>
      <c r="AI122" s="38" t="str">
        <f t="shared" ca="1" si="126"/>
        <v/>
      </c>
      <c r="AJ122" s="37" t="str">
        <f t="shared" ca="1" si="127"/>
        <v/>
      </c>
      <c r="AK122" s="47" t="str">
        <f t="shared" ca="1" si="104"/>
        <v>-</v>
      </c>
      <c r="AL122" s="38" t="str">
        <f t="shared" ca="1" si="128"/>
        <v/>
      </c>
      <c r="AM122" s="37" t="str">
        <f t="shared" ca="1" si="129"/>
        <v/>
      </c>
      <c r="AN122" s="47" t="str">
        <f t="shared" ca="1" si="105"/>
        <v>-</v>
      </c>
      <c r="AO122" s="38" t="str">
        <f t="shared" ca="1" si="130"/>
        <v/>
      </c>
      <c r="AP122" s="37" t="str">
        <f t="shared" ca="1" si="131"/>
        <v/>
      </c>
      <c r="AQ122" s="47" t="str">
        <f t="shared" ca="1" si="106"/>
        <v>-</v>
      </c>
      <c r="AR122" s="38" t="str">
        <f t="shared" ca="1" si="132"/>
        <v/>
      </c>
      <c r="AS122" s="37" t="str">
        <f t="shared" ca="1" si="133"/>
        <v/>
      </c>
      <c r="AT122" s="47" t="str">
        <f t="shared" ca="1" si="107"/>
        <v>-</v>
      </c>
      <c r="AU122" s="38" t="str">
        <f t="shared" ca="1" si="134"/>
        <v/>
      </c>
      <c r="AV122" s="37" t="str">
        <f t="shared" ca="1" si="135"/>
        <v/>
      </c>
      <c r="AW122" s="47" t="str">
        <f t="shared" ca="1" si="108"/>
        <v>-</v>
      </c>
      <c r="AX122" s="38" t="str">
        <f t="shared" ca="1" si="136"/>
        <v/>
      </c>
      <c r="AY122" s="37" t="str">
        <f t="shared" ca="1" si="137"/>
        <v/>
      </c>
      <c r="AZ122" s="47" t="str">
        <f t="shared" ca="1" si="109"/>
        <v>-</v>
      </c>
      <c r="BA122" s="38" t="str">
        <f t="shared" ca="1" si="138"/>
        <v/>
      </c>
      <c r="BB122" s="37" t="str">
        <f t="shared" ca="1" si="139"/>
        <v/>
      </c>
      <c r="BC122" s="47" t="str">
        <f t="shared" ca="1" si="110"/>
        <v>-</v>
      </c>
      <c r="BD122" s="38" t="str">
        <f t="shared" ca="1" si="142"/>
        <v/>
      </c>
      <c r="BE122" s="37" t="str">
        <f t="shared" ca="1" si="143"/>
        <v/>
      </c>
      <c r="BF122" s="47" t="str">
        <f t="shared" ca="1" si="111"/>
        <v>-</v>
      </c>
      <c r="BG122" s="38" t="str">
        <f t="shared" ca="1" si="144"/>
        <v/>
      </c>
      <c r="BH122" s="37" t="str">
        <f t="shared" ca="1" si="145"/>
        <v/>
      </c>
      <c r="BI122" s="47" t="str">
        <f t="shared" ca="1" si="112"/>
        <v>-</v>
      </c>
      <c r="BJ122" s="38" t="str">
        <f t="shared" ca="1" si="146"/>
        <v/>
      </c>
      <c r="BK122" s="37" t="str">
        <f t="shared" ca="1" si="147"/>
        <v/>
      </c>
      <c r="BL122" s="47" t="str">
        <f t="shared" ca="1" si="113"/>
        <v>-</v>
      </c>
      <c r="BN122" s="25">
        <v>115</v>
      </c>
    </row>
    <row r="123" spans="2:66">
      <c r="B123" s="36">
        <v>116</v>
      </c>
      <c r="C123" s="37" t="str">
        <f ca="1">'In-Outputs e falhas'!D127</f>
        <v/>
      </c>
      <c r="D123" s="37" t="str">
        <f ca="1">IF(C123="","",'In-Outputs e falhas'!F127)</f>
        <v/>
      </c>
      <c r="E123" s="38" t="str">
        <f t="shared" ca="1" si="90"/>
        <v/>
      </c>
      <c r="F123" s="37" t="str">
        <f t="shared" ca="1" si="91"/>
        <v/>
      </c>
      <c r="G123" s="47" t="str">
        <f t="shared" ca="1" si="88"/>
        <v>-</v>
      </c>
      <c r="H123" s="37" t="str">
        <f t="shared" ca="1" si="92"/>
        <v/>
      </c>
      <c r="I123" s="37" t="str">
        <f t="shared" ca="1" si="93"/>
        <v/>
      </c>
      <c r="J123" s="47" t="str">
        <f t="shared" ca="1" si="89"/>
        <v>-</v>
      </c>
      <c r="K123" s="38" t="str">
        <f t="shared" ca="1" si="95"/>
        <v/>
      </c>
      <c r="L123" s="37" t="str">
        <f t="shared" ca="1" si="96"/>
        <v/>
      </c>
      <c r="M123" s="47" t="str">
        <f t="shared" ca="1" si="94"/>
        <v>-</v>
      </c>
      <c r="N123" s="38" t="str">
        <f t="shared" ca="1" si="114"/>
        <v/>
      </c>
      <c r="O123" s="37" t="str">
        <f t="shared" ca="1" si="115"/>
        <v/>
      </c>
      <c r="P123" s="47" t="str">
        <f t="shared" ca="1" si="97"/>
        <v>-</v>
      </c>
      <c r="Q123" s="38" t="str">
        <f t="shared" ca="1" si="116"/>
        <v/>
      </c>
      <c r="R123" s="37" t="str">
        <f t="shared" ca="1" si="117"/>
        <v/>
      </c>
      <c r="S123" s="47" t="str">
        <f t="shared" ca="1" si="98"/>
        <v>-</v>
      </c>
      <c r="T123" s="38" t="str">
        <f t="shared" ca="1" si="118"/>
        <v/>
      </c>
      <c r="U123" s="37" t="str">
        <f t="shared" ca="1" si="119"/>
        <v/>
      </c>
      <c r="V123" s="47" t="str">
        <f t="shared" ca="1" si="99"/>
        <v>-</v>
      </c>
      <c r="W123" s="38" t="str">
        <f t="shared" ca="1" si="140"/>
        <v/>
      </c>
      <c r="X123" s="37" t="str">
        <f t="shared" ca="1" si="141"/>
        <v/>
      </c>
      <c r="Y123" s="47" t="str">
        <f t="shared" ca="1" si="100"/>
        <v>-</v>
      </c>
      <c r="Z123" s="38" t="str">
        <f t="shared" ca="1" si="120"/>
        <v/>
      </c>
      <c r="AA123" s="37" t="str">
        <f t="shared" ca="1" si="121"/>
        <v/>
      </c>
      <c r="AB123" s="47" t="str">
        <f t="shared" ca="1" si="101"/>
        <v>-</v>
      </c>
      <c r="AC123" s="38" t="str">
        <f t="shared" ca="1" si="122"/>
        <v/>
      </c>
      <c r="AD123" s="37" t="str">
        <f t="shared" ca="1" si="123"/>
        <v/>
      </c>
      <c r="AE123" s="47" t="str">
        <f t="shared" ca="1" si="102"/>
        <v>-</v>
      </c>
      <c r="AF123" s="38" t="str">
        <f t="shared" ca="1" si="124"/>
        <v/>
      </c>
      <c r="AG123" s="37" t="str">
        <f t="shared" ca="1" si="125"/>
        <v/>
      </c>
      <c r="AH123" s="47" t="str">
        <f t="shared" ca="1" si="103"/>
        <v>-</v>
      </c>
      <c r="AI123" s="38" t="str">
        <f t="shared" ca="1" si="126"/>
        <v/>
      </c>
      <c r="AJ123" s="37" t="str">
        <f t="shared" ca="1" si="127"/>
        <v/>
      </c>
      <c r="AK123" s="47" t="str">
        <f t="shared" ca="1" si="104"/>
        <v>-</v>
      </c>
      <c r="AL123" s="38" t="str">
        <f t="shared" ca="1" si="128"/>
        <v/>
      </c>
      <c r="AM123" s="37" t="str">
        <f t="shared" ca="1" si="129"/>
        <v/>
      </c>
      <c r="AN123" s="47" t="str">
        <f t="shared" ca="1" si="105"/>
        <v>-</v>
      </c>
      <c r="AO123" s="38" t="str">
        <f t="shared" ca="1" si="130"/>
        <v/>
      </c>
      <c r="AP123" s="37" t="str">
        <f t="shared" ca="1" si="131"/>
        <v/>
      </c>
      <c r="AQ123" s="47" t="str">
        <f t="shared" ca="1" si="106"/>
        <v>-</v>
      </c>
      <c r="AR123" s="38" t="str">
        <f t="shared" ca="1" si="132"/>
        <v/>
      </c>
      <c r="AS123" s="37" t="str">
        <f t="shared" ca="1" si="133"/>
        <v/>
      </c>
      <c r="AT123" s="47" t="str">
        <f t="shared" ca="1" si="107"/>
        <v>-</v>
      </c>
      <c r="AU123" s="38" t="str">
        <f t="shared" ca="1" si="134"/>
        <v/>
      </c>
      <c r="AV123" s="37" t="str">
        <f t="shared" ca="1" si="135"/>
        <v/>
      </c>
      <c r="AW123" s="47" t="str">
        <f t="shared" ca="1" si="108"/>
        <v>-</v>
      </c>
      <c r="AX123" s="38" t="str">
        <f t="shared" ca="1" si="136"/>
        <v/>
      </c>
      <c r="AY123" s="37" t="str">
        <f t="shared" ca="1" si="137"/>
        <v/>
      </c>
      <c r="AZ123" s="47" t="str">
        <f t="shared" ca="1" si="109"/>
        <v>-</v>
      </c>
      <c r="BA123" s="38" t="str">
        <f t="shared" ca="1" si="138"/>
        <v/>
      </c>
      <c r="BB123" s="37" t="str">
        <f t="shared" ca="1" si="139"/>
        <v/>
      </c>
      <c r="BC123" s="47" t="str">
        <f t="shared" ca="1" si="110"/>
        <v>-</v>
      </c>
      <c r="BD123" s="38" t="str">
        <f t="shared" ca="1" si="142"/>
        <v/>
      </c>
      <c r="BE123" s="37" t="str">
        <f t="shared" ca="1" si="143"/>
        <v/>
      </c>
      <c r="BF123" s="47" t="str">
        <f t="shared" ca="1" si="111"/>
        <v>-</v>
      </c>
      <c r="BG123" s="38" t="str">
        <f t="shared" ca="1" si="144"/>
        <v/>
      </c>
      <c r="BH123" s="37" t="str">
        <f t="shared" ca="1" si="145"/>
        <v/>
      </c>
      <c r="BI123" s="47" t="str">
        <f t="shared" ca="1" si="112"/>
        <v>-</v>
      </c>
      <c r="BJ123" s="38" t="str">
        <f t="shared" ca="1" si="146"/>
        <v/>
      </c>
      <c r="BK123" s="37" t="str">
        <f t="shared" ca="1" si="147"/>
        <v/>
      </c>
      <c r="BL123" s="47" t="str">
        <f t="shared" ca="1" si="113"/>
        <v>-</v>
      </c>
      <c r="BN123" s="25">
        <v>116</v>
      </c>
    </row>
    <row r="124" spans="2:66">
      <c r="B124" s="36">
        <v>117</v>
      </c>
      <c r="C124" s="37" t="str">
        <f ca="1">'In-Outputs e falhas'!D128</f>
        <v/>
      </c>
      <c r="D124" s="37" t="str">
        <f ca="1">IF(C124="","",'In-Outputs e falhas'!F128)</f>
        <v/>
      </c>
      <c r="E124" s="38" t="str">
        <f t="shared" ca="1" si="90"/>
        <v/>
      </c>
      <c r="F124" s="37" t="str">
        <f t="shared" ca="1" si="91"/>
        <v/>
      </c>
      <c r="G124" s="47" t="str">
        <f t="shared" ca="1" si="88"/>
        <v>-</v>
      </c>
      <c r="H124" s="37" t="str">
        <f t="shared" ca="1" si="92"/>
        <v/>
      </c>
      <c r="I124" s="37" t="str">
        <f t="shared" ca="1" si="93"/>
        <v/>
      </c>
      <c r="J124" s="47" t="str">
        <f t="shared" ca="1" si="89"/>
        <v>-</v>
      </c>
      <c r="K124" s="38" t="str">
        <f t="shared" ca="1" si="95"/>
        <v/>
      </c>
      <c r="L124" s="37" t="str">
        <f t="shared" ca="1" si="96"/>
        <v/>
      </c>
      <c r="M124" s="47" t="str">
        <f t="shared" ca="1" si="94"/>
        <v>-</v>
      </c>
      <c r="N124" s="38" t="str">
        <f t="shared" ca="1" si="114"/>
        <v/>
      </c>
      <c r="O124" s="37" t="str">
        <f t="shared" ca="1" si="115"/>
        <v/>
      </c>
      <c r="P124" s="47" t="str">
        <f t="shared" ca="1" si="97"/>
        <v>-</v>
      </c>
      <c r="Q124" s="38" t="str">
        <f t="shared" ca="1" si="116"/>
        <v/>
      </c>
      <c r="R124" s="37" t="str">
        <f t="shared" ca="1" si="117"/>
        <v/>
      </c>
      <c r="S124" s="47" t="str">
        <f t="shared" ca="1" si="98"/>
        <v>-</v>
      </c>
      <c r="T124" s="38" t="str">
        <f t="shared" ca="1" si="118"/>
        <v/>
      </c>
      <c r="U124" s="37" t="str">
        <f t="shared" ca="1" si="119"/>
        <v/>
      </c>
      <c r="V124" s="47" t="str">
        <f t="shared" ca="1" si="99"/>
        <v>-</v>
      </c>
      <c r="W124" s="38" t="str">
        <f t="shared" ca="1" si="140"/>
        <v/>
      </c>
      <c r="X124" s="37" t="str">
        <f t="shared" ca="1" si="141"/>
        <v/>
      </c>
      <c r="Y124" s="47" t="str">
        <f t="shared" ca="1" si="100"/>
        <v>-</v>
      </c>
      <c r="Z124" s="38" t="str">
        <f t="shared" ca="1" si="120"/>
        <v/>
      </c>
      <c r="AA124" s="37" t="str">
        <f t="shared" ca="1" si="121"/>
        <v/>
      </c>
      <c r="AB124" s="47" t="str">
        <f t="shared" ca="1" si="101"/>
        <v>-</v>
      </c>
      <c r="AC124" s="38" t="str">
        <f t="shared" ca="1" si="122"/>
        <v/>
      </c>
      <c r="AD124" s="37" t="str">
        <f t="shared" ca="1" si="123"/>
        <v/>
      </c>
      <c r="AE124" s="47" t="str">
        <f t="shared" ca="1" si="102"/>
        <v>-</v>
      </c>
      <c r="AF124" s="38" t="str">
        <f t="shared" ca="1" si="124"/>
        <v/>
      </c>
      <c r="AG124" s="37" t="str">
        <f t="shared" ca="1" si="125"/>
        <v/>
      </c>
      <c r="AH124" s="47" t="str">
        <f t="shared" ca="1" si="103"/>
        <v>-</v>
      </c>
      <c r="AI124" s="38" t="str">
        <f t="shared" ca="1" si="126"/>
        <v/>
      </c>
      <c r="AJ124" s="37" t="str">
        <f t="shared" ca="1" si="127"/>
        <v/>
      </c>
      <c r="AK124" s="47" t="str">
        <f t="shared" ca="1" si="104"/>
        <v>-</v>
      </c>
      <c r="AL124" s="38" t="str">
        <f t="shared" ca="1" si="128"/>
        <v/>
      </c>
      <c r="AM124" s="37" t="str">
        <f t="shared" ca="1" si="129"/>
        <v/>
      </c>
      <c r="AN124" s="47" t="str">
        <f t="shared" ca="1" si="105"/>
        <v>-</v>
      </c>
      <c r="AO124" s="38" t="str">
        <f t="shared" ca="1" si="130"/>
        <v/>
      </c>
      <c r="AP124" s="37" t="str">
        <f t="shared" ca="1" si="131"/>
        <v/>
      </c>
      <c r="AQ124" s="47" t="str">
        <f t="shared" ca="1" si="106"/>
        <v>-</v>
      </c>
      <c r="AR124" s="38" t="str">
        <f t="shared" ca="1" si="132"/>
        <v/>
      </c>
      <c r="AS124" s="37" t="str">
        <f t="shared" ca="1" si="133"/>
        <v/>
      </c>
      <c r="AT124" s="47" t="str">
        <f t="shared" ca="1" si="107"/>
        <v>-</v>
      </c>
      <c r="AU124" s="38" t="str">
        <f t="shared" ca="1" si="134"/>
        <v/>
      </c>
      <c r="AV124" s="37" t="str">
        <f t="shared" ca="1" si="135"/>
        <v/>
      </c>
      <c r="AW124" s="47" t="str">
        <f t="shared" ca="1" si="108"/>
        <v>-</v>
      </c>
      <c r="AX124" s="38" t="str">
        <f t="shared" ca="1" si="136"/>
        <v/>
      </c>
      <c r="AY124" s="37" t="str">
        <f t="shared" ca="1" si="137"/>
        <v/>
      </c>
      <c r="AZ124" s="47" t="str">
        <f t="shared" ca="1" si="109"/>
        <v>-</v>
      </c>
      <c r="BA124" s="38" t="str">
        <f t="shared" ca="1" si="138"/>
        <v/>
      </c>
      <c r="BB124" s="37" t="str">
        <f t="shared" ca="1" si="139"/>
        <v/>
      </c>
      <c r="BC124" s="47" t="str">
        <f t="shared" ca="1" si="110"/>
        <v>-</v>
      </c>
      <c r="BD124" s="38" t="str">
        <f t="shared" ca="1" si="142"/>
        <v/>
      </c>
      <c r="BE124" s="37" t="str">
        <f t="shared" ca="1" si="143"/>
        <v/>
      </c>
      <c r="BF124" s="47" t="str">
        <f t="shared" ca="1" si="111"/>
        <v>-</v>
      </c>
      <c r="BG124" s="38" t="str">
        <f t="shared" ca="1" si="144"/>
        <v/>
      </c>
      <c r="BH124" s="37" t="str">
        <f t="shared" ca="1" si="145"/>
        <v/>
      </c>
      <c r="BI124" s="47" t="str">
        <f t="shared" ca="1" si="112"/>
        <v>-</v>
      </c>
      <c r="BJ124" s="38" t="str">
        <f t="shared" ca="1" si="146"/>
        <v/>
      </c>
      <c r="BK124" s="37" t="str">
        <f t="shared" ca="1" si="147"/>
        <v/>
      </c>
      <c r="BL124" s="47" t="str">
        <f t="shared" ca="1" si="113"/>
        <v>-</v>
      </c>
      <c r="BN124" s="25">
        <v>117</v>
      </c>
    </row>
    <row r="125" spans="2:66">
      <c r="B125" s="36">
        <v>118</v>
      </c>
      <c r="C125" s="37" t="str">
        <f ca="1">'In-Outputs e falhas'!D129</f>
        <v/>
      </c>
      <c r="D125" s="37" t="str">
        <f ca="1">IF(C125="","",'In-Outputs e falhas'!F129)</f>
        <v/>
      </c>
      <c r="E125" s="38" t="str">
        <f t="shared" ca="1" si="90"/>
        <v/>
      </c>
      <c r="F125" s="37" t="str">
        <f t="shared" ca="1" si="91"/>
        <v/>
      </c>
      <c r="G125" s="47" t="str">
        <f t="shared" ca="1" si="88"/>
        <v>-</v>
      </c>
      <c r="H125" s="37" t="str">
        <f t="shared" ca="1" si="92"/>
        <v/>
      </c>
      <c r="I125" s="37" t="str">
        <f t="shared" ca="1" si="93"/>
        <v/>
      </c>
      <c r="J125" s="47" t="str">
        <f t="shared" ca="1" si="89"/>
        <v>-</v>
      </c>
      <c r="K125" s="38" t="str">
        <f t="shared" ca="1" si="95"/>
        <v/>
      </c>
      <c r="L125" s="37" t="str">
        <f t="shared" ca="1" si="96"/>
        <v/>
      </c>
      <c r="M125" s="47" t="str">
        <f t="shared" ca="1" si="94"/>
        <v>-</v>
      </c>
      <c r="N125" s="38" t="str">
        <f t="shared" ca="1" si="114"/>
        <v/>
      </c>
      <c r="O125" s="37" t="str">
        <f t="shared" ca="1" si="115"/>
        <v/>
      </c>
      <c r="P125" s="47" t="str">
        <f t="shared" ca="1" si="97"/>
        <v>-</v>
      </c>
      <c r="Q125" s="38" t="str">
        <f t="shared" ca="1" si="116"/>
        <v/>
      </c>
      <c r="R125" s="37" t="str">
        <f t="shared" ca="1" si="117"/>
        <v/>
      </c>
      <c r="S125" s="47" t="str">
        <f t="shared" ca="1" si="98"/>
        <v>-</v>
      </c>
      <c r="T125" s="38" t="str">
        <f t="shared" ca="1" si="118"/>
        <v/>
      </c>
      <c r="U125" s="37" t="str">
        <f t="shared" ca="1" si="119"/>
        <v/>
      </c>
      <c r="V125" s="47" t="str">
        <f t="shared" ca="1" si="99"/>
        <v>-</v>
      </c>
      <c r="W125" s="38" t="str">
        <f t="shared" ca="1" si="140"/>
        <v/>
      </c>
      <c r="X125" s="37" t="str">
        <f t="shared" ca="1" si="141"/>
        <v/>
      </c>
      <c r="Y125" s="47" t="str">
        <f t="shared" ca="1" si="100"/>
        <v>-</v>
      </c>
      <c r="Z125" s="38" t="str">
        <f t="shared" ca="1" si="120"/>
        <v/>
      </c>
      <c r="AA125" s="37" t="str">
        <f t="shared" ca="1" si="121"/>
        <v/>
      </c>
      <c r="AB125" s="47" t="str">
        <f t="shared" ca="1" si="101"/>
        <v>-</v>
      </c>
      <c r="AC125" s="38" t="str">
        <f t="shared" ca="1" si="122"/>
        <v/>
      </c>
      <c r="AD125" s="37" t="str">
        <f t="shared" ca="1" si="123"/>
        <v/>
      </c>
      <c r="AE125" s="47" t="str">
        <f t="shared" ca="1" si="102"/>
        <v>-</v>
      </c>
      <c r="AF125" s="38" t="str">
        <f t="shared" ca="1" si="124"/>
        <v/>
      </c>
      <c r="AG125" s="37" t="str">
        <f t="shared" ca="1" si="125"/>
        <v/>
      </c>
      <c r="AH125" s="47" t="str">
        <f t="shared" ca="1" si="103"/>
        <v>-</v>
      </c>
      <c r="AI125" s="38" t="str">
        <f t="shared" ca="1" si="126"/>
        <v/>
      </c>
      <c r="AJ125" s="37" t="str">
        <f t="shared" ca="1" si="127"/>
        <v/>
      </c>
      <c r="AK125" s="47" t="str">
        <f t="shared" ca="1" si="104"/>
        <v>-</v>
      </c>
      <c r="AL125" s="38" t="str">
        <f t="shared" ca="1" si="128"/>
        <v/>
      </c>
      <c r="AM125" s="37" t="str">
        <f t="shared" ca="1" si="129"/>
        <v/>
      </c>
      <c r="AN125" s="47" t="str">
        <f t="shared" ca="1" si="105"/>
        <v>-</v>
      </c>
      <c r="AO125" s="38" t="str">
        <f t="shared" ca="1" si="130"/>
        <v/>
      </c>
      <c r="AP125" s="37" t="str">
        <f t="shared" ca="1" si="131"/>
        <v/>
      </c>
      <c r="AQ125" s="47" t="str">
        <f t="shared" ca="1" si="106"/>
        <v>-</v>
      </c>
      <c r="AR125" s="38" t="str">
        <f t="shared" ca="1" si="132"/>
        <v/>
      </c>
      <c r="AS125" s="37" t="str">
        <f t="shared" ca="1" si="133"/>
        <v/>
      </c>
      <c r="AT125" s="47" t="str">
        <f t="shared" ca="1" si="107"/>
        <v>-</v>
      </c>
      <c r="AU125" s="38" t="str">
        <f t="shared" ca="1" si="134"/>
        <v/>
      </c>
      <c r="AV125" s="37" t="str">
        <f t="shared" ca="1" si="135"/>
        <v/>
      </c>
      <c r="AW125" s="47" t="str">
        <f t="shared" ca="1" si="108"/>
        <v>-</v>
      </c>
      <c r="AX125" s="38" t="str">
        <f t="shared" ca="1" si="136"/>
        <v/>
      </c>
      <c r="AY125" s="37" t="str">
        <f t="shared" ca="1" si="137"/>
        <v/>
      </c>
      <c r="AZ125" s="47" t="str">
        <f t="shared" ca="1" si="109"/>
        <v>-</v>
      </c>
      <c r="BA125" s="38" t="str">
        <f t="shared" ca="1" si="138"/>
        <v/>
      </c>
      <c r="BB125" s="37" t="str">
        <f t="shared" ca="1" si="139"/>
        <v/>
      </c>
      <c r="BC125" s="47" t="str">
        <f t="shared" ca="1" si="110"/>
        <v>-</v>
      </c>
      <c r="BD125" s="38" t="str">
        <f t="shared" ca="1" si="142"/>
        <v/>
      </c>
      <c r="BE125" s="37" t="str">
        <f t="shared" ca="1" si="143"/>
        <v/>
      </c>
      <c r="BF125" s="47" t="str">
        <f t="shared" ca="1" si="111"/>
        <v>-</v>
      </c>
      <c r="BG125" s="38" t="str">
        <f t="shared" ca="1" si="144"/>
        <v/>
      </c>
      <c r="BH125" s="37" t="str">
        <f t="shared" ca="1" si="145"/>
        <v/>
      </c>
      <c r="BI125" s="47" t="str">
        <f t="shared" ca="1" si="112"/>
        <v>-</v>
      </c>
      <c r="BJ125" s="38" t="str">
        <f t="shared" ca="1" si="146"/>
        <v/>
      </c>
      <c r="BK125" s="37" t="str">
        <f t="shared" ca="1" si="147"/>
        <v/>
      </c>
      <c r="BL125" s="47" t="str">
        <f t="shared" ca="1" si="113"/>
        <v>-</v>
      </c>
      <c r="BN125" s="25">
        <v>118</v>
      </c>
    </row>
    <row r="126" spans="2:66">
      <c r="B126" s="36">
        <v>119</v>
      </c>
      <c r="C126" s="37" t="str">
        <f ca="1">'In-Outputs e falhas'!D130</f>
        <v/>
      </c>
      <c r="D126" s="37" t="str">
        <f ca="1">IF(C126="","",'In-Outputs e falhas'!F130)</f>
        <v/>
      </c>
      <c r="E126" s="38" t="str">
        <f t="shared" ca="1" si="90"/>
        <v/>
      </c>
      <c r="F126" s="37" t="str">
        <f t="shared" ca="1" si="91"/>
        <v/>
      </c>
      <c r="G126" s="47" t="str">
        <f t="shared" ca="1" si="88"/>
        <v>-</v>
      </c>
      <c r="H126" s="37" t="str">
        <f t="shared" ca="1" si="92"/>
        <v/>
      </c>
      <c r="I126" s="37" t="str">
        <f t="shared" ca="1" si="93"/>
        <v/>
      </c>
      <c r="J126" s="47" t="str">
        <f t="shared" ca="1" si="89"/>
        <v>-</v>
      </c>
      <c r="K126" s="38" t="str">
        <f t="shared" ca="1" si="95"/>
        <v/>
      </c>
      <c r="L126" s="37" t="str">
        <f t="shared" ca="1" si="96"/>
        <v/>
      </c>
      <c r="M126" s="47" t="str">
        <f t="shared" ca="1" si="94"/>
        <v>-</v>
      </c>
      <c r="N126" s="38" t="str">
        <f t="shared" ca="1" si="114"/>
        <v/>
      </c>
      <c r="O126" s="37" t="str">
        <f t="shared" ca="1" si="115"/>
        <v/>
      </c>
      <c r="P126" s="47" t="str">
        <f t="shared" ca="1" si="97"/>
        <v>-</v>
      </c>
      <c r="Q126" s="38" t="str">
        <f t="shared" ca="1" si="116"/>
        <v/>
      </c>
      <c r="R126" s="37" t="str">
        <f t="shared" ca="1" si="117"/>
        <v/>
      </c>
      <c r="S126" s="47" t="str">
        <f t="shared" ca="1" si="98"/>
        <v>-</v>
      </c>
      <c r="T126" s="38" t="str">
        <f t="shared" ca="1" si="118"/>
        <v/>
      </c>
      <c r="U126" s="37" t="str">
        <f t="shared" ca="1" si="119"/>
        <v/>
      </c>
      <c r="V126" s="47" t="str">
        <f t="shared" ca="1" si="99"/>
        <v>-</v>
      </c>
      <c r="W126" s="38" t="str">
        <f t="shared" ca="1" si="140"/>
        <v/>
      </c>
      <c r="X126" s="37" t="str">
        <f t="shared" ca="1" si="141"/>
        <v/>
      </c>
      <c r="Y126" s="47" t="str">
        <f t="shared" ca="1" si="100"/>
        <v>-</v>
      </c>
      <c r="Z126" s="38" t="str">
        <f t="shared" ca="1" si="120"/>
        <v/>
      </c>
      <c r="AA126" s="37" t="str">
        <f t="shared" ca="1" si="121"/>
        <v/>
      </c>
      <c r="AB126" s="47" t="str">
        <f t="shared" ca="1" si="101"/>
        <v>-</v>
      </c>
      <c r="AC126" s="38" t="str">
        <f t="shared" ca="1" si="122"/>
        <v/>
      </c>
      <c r="AD126" s="37" t="str">
        <f t="shared" ca="1" si="123"/>
        <v/>
      </c>
      <c r="AE126" s="47" t="str">
        <f t="shared" ca="1" si="102"/>
        <v>-</v>
      </c>
      <c r="AF126" s="38" t="str">
        <f t="shared" ca="1" si="124"/>
        <v/>
      </c>
      <c r="AG126" s="37" t="str">
        <f t="shared" ca="1" si="125"/>
        <v/>
      </c>
      <c r="AH126" s="47" t="str">
        <f t="shared" ca="1" si="103"/>
        <v>-</v>
      </c>
      <c r="AI126" s="38" t="str">
        <f t="shared" ca="1" si="126"/>
        <v/>
      </c>
      <c r="AJ126" s="37" t="str">
        <f t="shared" ca="1" si="127"/>
        <v/>
      </c>
      <c r="AK126" s="47" t="str">
        <f t="shared" ca="1" si="104"/>
        <v>-</v>
      </c>
      <c r="AL126" s="38" t="str">
        <f t="shared" ca="1" si="128"/>
        <v/>
      </c>
      <c r="AM126" s="37" t="str">
        <f t="shared" ca="1" si="129"/>
        <v/>
      </c>
      <c r="AN126" s="47" t="str">
        <f t="shared" ca="1" si="105"/>
        <v>-</v>
      </c>
      <c r="AO126" s="38" t="str">
        <f t="shared" ca="1" si="130"/>
        <v/>
      </c>
      <c r="AP126" s="37" t="str">
        <f t="shared" ca="1" si="131"/>
        <v/>
      </c>
      <c r="AQ126" s="47" t="str">
        <f t="shared" ca="1" si="106"/>
        <v>-</v>
      </c>
      <c r="AR126" s="38" t="str">
        <f t="shared" ca="1" si="132"/>
        <v/>
      </c>
      <c r="AS126" s="37" t="str">
        <f t="shared" ca="1" si="133"/>
        <v/>
      </c>
      <c r="AT126" s="47" t="str">
        <f t="shared" ca="1" si="107"/>
        <v>-</v>
      </c>
      <c r="AU126" s="38" t="str">
        <f t="shared" ca="1" si="134"/>
        <v/>
      </c>
      <c r="AV126" s="37" t="str">
        <f t="shared" ca="1" si="135"/>
        <v/>
      </c>
      <c r="AW126" s="47" t="str">
        <f t="shared" ca="1" si="108"/>
        <v>-</v>
      </c>
      <c r="AX126" s="38" t="str">
        <f t="shared" ca="1" si="136"/>
        <v/>
      </c>
      <c r="AY126" s="37" t="str">
        <f t="shared" ca="1" si="137"/>
        <v/>
      </c>
      <c r="AZ126" s="47" t="str">
        <f t="shared" ca="1" si="109"/>
        <v>-</v>
      </c>
      <c r="BA126" s="38" t="str">
        <f t="shared" ca="1" si="138"/>
        <v/>
      </c>
      <c r="BB126" s="37" t="str">
        <f t="shared" ca="1" si="139"/>
        <v/>
      </c>
      <c r="BC126" s="47" t="str">
        <f t="shared" ca="1" si="110"/>
        <v>-</v>
      </c>
      <c r="BD126" s="38" t="str">
        <f t="shared" ca="1" si="142"/>
        <v/>
      </c>
      <c r="BE126" s="37" t="str">
        <f t="shared" ca="1" si="143"/>
        <v/>
      </c>
      <c r="BF126" s="47" t="str">
        <f t="shared" ca="1" si="111"/>
        <v>-</v>
      </c>
      <c r="BG126" s="38" t="str">
        <f t="shared" ca="1" si="144"/>
        <v/>
      </c>
      <c r="BH126" s="37" t="str">
        <f t="shared" ca="1" si="145"/>
        <v/>
      </c>
      <c r="BI126" s="47" t="str">
        <f t="shared" ca="1" si="112"/>
        <v>-</v>
      </c>
      <c r="BJ126" s="38" t="str">
        <f t="shared" ca="1" si="146"/>
        <v/>
      </c>
      <c r="BK126" s="37" t="str">
        <f t="shared" ca="1" si="147"/>
        <v/>
      </c>
      <c r="BL126" s="47" t="str">
        <f t="shared" ca="1" si="113"/>
        <v>-</v>
      </c>
      <c r="BN126" s="25">
        <v>119</v>
      </c>
    </row>
    <row r="127" spans="2:66">
      <c r="B127" s="36">
        <v>120</v>
      </c>
      <c r="C127" s="37" t="str">
        <f ca="1">'In-Outputs e falhas'!D131</f>
        <v/>
      </c>
      <c r="D127" s="37" t="str">
        <f ca="1">IF(C127="","",'In-Outputs e falhas'!F131)</f>
        <v/>
      </c>
      <c r="E127" s="38" t="str">
        <f t="shared" ca="1" si="90"/>
        <v/>
      </c>
      <c r="F127" s="37" t="str">
        <f t="shared" ca="1" si="91"/>
        <v/>
      </c>
      <c r="G127" s="47" t="str">
        <f t="shared" ca="1" si="88"/>
        <v>-</v>
      </c>
      <c r="H127" s="37" t="str">
        <f t="shared" ca="1" si="92"/>
        <v/>
      </c>
      <c r="I127" s="37" t="str">
        <f t="shared" ca="1" si="93"/>
        <v/>
      </c>
      <c r="J127" s="47" t="str">
        <f t="shared" ca="1" si="89"/>
        <v>-</v>
      </c>
      <c r="K127" s="38" t="str">
        <f t="shared" ca="1" si="95"/>
        <v/>
      </c>
      <c r="L127" s="37" t="str">
        <f t="shared" ca="1" si="96"/>
        <v/>
      </c>
      <c r="M127" s="47" t="str">
        <f t="shared" ca="1" si="94"/>
        <v>-</v>
      </c>
      <c r="N127" s="38" t="str">
        <f t="shared" ca="1" si="114"/>
        <v/>
      </c>
      <c r="O127" s="37" t="str">
        <f t="shared" ca="1" si="115"/>
        <v/>
      </c>
      <c r="P127" s="47" t="str">
        <f t="shared" ca="1" si="97"/>
        <v>-</v>
      </c>
      <c r="Q127" s="38" t="str">
        <f t="shared" ca="1" si="116"/>
        <v/>
      </c>
      <c r="R127" s="37" t="str">
        <f t="shared" ca="1" si="117"/>
        <v/>
      </c>
      <c r="S127" s="47" t="str">
        <f t="shared" ca="1" si="98"/>
        <v>-</v>
      </c>
      <c r="T127" s="38" t="str">
        <f t="shared" ca="1" si="118"/>
        <v/>
      </c>
      <c r="U127" s="37" t="str">
        <f t="shared" ca="1" si="119"/>
        <v/>
      </c>
      <c r="V127" s="47" t="str">
        <f t="shared" ca="1" si="99"/>
        <v>-</v>
      </c>
      <c r="W127" s="38" t="str">
        <f t="shared" ca="1" si="140"/>
        <v/>
      </c>
      <c r="X127" s="37" t="str">
        <f t="shared" ca="1" si="141"/>
        <v/>
      </c>
      <c r="Y127" s="47" t="str">
        <f t="shared" ca="1" si="100"/>
        <v>-</v>
      </c>
      <c r="Z127" s="38" t="str">
        <f t="shared" ca="1" si="120"/>
        <v/>
      </c>
      <c r="AA127" s="37" t="str">
        <f t="shared" ca="1" si="121"/>
        <v/>
      </c>
      <c r="AB127" s="47" t="str">
        <f t="shared" ca="1" si="101"/>
        <v>-</v>
      </c>
      <c r="AC127" s="38" t="str">
        <f t="shared" ca="1" si="122"/>
        <v/>
      </c>
      <c r="AD127" s="37" t="str">
        <f t="shared" ca="1" si="123"/>
        <v/>
      </c>
      <c r="AE127" s="47" t="str">
        <f t="shared" ca="1" si="102"/>
        <v>-</v>
      </c>
      <c r="AF127" s="38" t="str">
        <f t="shared" ca="1" si="124"/>
        <v/>
      </c>
      <c r="AG127" s="37" t="str">
        <f t="shared" ca="1" si="125"/>
        <v/>
      </c>
      <c r="AH127" s="47" t="str">
        <f t="shared" ca="1" si="103"/>
        <v>-</v>
      </c>
      <c r="AI127" s="38" t="str">
        <f t="shared" ca="1" si="126"/>
        <v/>
      </c>
      <c r="AJ127" s="37" t="str">
        <f t="shared" ca="1" si="127"/>
        <v/>
      </c>
      <c r="AK127" s="47" t="str">
        <f t="shared" ca="1" si="104"/>
        <v>-</v>
      </c>
      <c r="AL127" s="38" t="str">
        <f t="shared" ca="1" si="128"/>
        <v/>
      </c>
      <c r="AM127" s="37" t="str">
        <f t="shared" ca="1" si="129"/>
        <v/>
      </c>
      <c r="AN127" s="47" t="str">
        <f t="shared" ca="1" si="105"/>
        <v>-</v>
      </c>
      <c r="AO127" s="38" t="str">
        <f t="shared" ca="1" si="130"/>
        <v/>
      </c>
      <c r="AP127" s="37" t="str">
        <f t="shared" ca="1" si="131"/>
        <v/>
      </c>
      <c r="AQ127" s="47" t="str">
        <f t="shared" ca="1" si="106"/>
        <v>-</v>
      </c>
      <c r="AR127" s="38" t="str">
        <f t="shared" ca="1" si="132"/>
        <v/>
      </c>
      <c r="AS127" s="37" t="str">
        <f t="shared" ca="1" si="133"/>
        <v/>
      </c>
      <c r="AT127" s="47" t="str">
        <f t="shared" ca="1" si="107"/>
        <v>-</v>
      </c>
      <c r="AU127" s="38" t="str">
        <f t="shared" ca="1" si="134"/>
        <v/>
      </c>
      <c r="AV127" s="37" t="str">
        <f t="shared" ca="1" si="135"/>
        <v/>
      </c>
      <c r="AW127" s="47" t="str">
        <f t="shared" ca="1" si="108"/>
        <v>-</v>
      </c>
      <c r="AX127" s="38" t="str">
        <f t="shared" ca="1" si="136"/>
        <v/>
      </c>
      <c r="AY127" s="37" t="str">
        <f t="shared" ca="1" si="137"/>
        <v/>
      </c>
      <c r="AZ127" s="47" t="str">
        <f t="shared" ca="1" si="109"/>
        <v>-</v>
      </c>
      <c r="BA127" s="38" t="str">
        <f t="shared" ca="1" si="138"/>
        <v/>
      </c>
      <c r="BB127" s="37" t="str">
        <f t="shared" ca="1" si="139"/>
        <v/>
      </c>
      <c r="BC127" s="47" t="str">
        <f t="shared" ca="1" si="110"/>
        <v>-</v>
      </c>
      <c r="BD127" s="38" t="str">
        <f t="shared" ca="1" si="142"/>
        <v/>
      </c>
      <c r="BE127" s="37" t="str">
        <f t="shared" ca="1" si="143"/>
        <v/>
      </c>
      <c r="BF127" s="47" t="str">
        <f t="shared" ca="1" si="111"/>
        <v>-</v>
      </c>
      <c r="BG127" s="38" t="str">
        <f t="shared" ca="1" si="144"/>
        <v/>
      </c>
      <c r="BH127" s="37" t="str">
        <f t="shared" ca="1" si="145"/>
        <v/>
      </c>
      <c r="BI127" s="47" t="str">
        <f t="shared" ca="1" si="112"/>
        <v>-</v>
      </c>
      <c r="BJ127" s="38" t="str">
        <f t="shared" ca="1" si="146"/>
        <v/>
      </c>
      <c r="BK127" s="37" t="str">
        <f t="shared" ca="1" si="147"/>
        <v/>
      </c>
      <c r="BL127" s="47" t="str">
        <f t="shared" ca="1" si="113"/>
        <v>-</v>
      </c>
      <c r="BN127" s="25">
        <v>120</v>
      </c>
    </row>
    <row r="128" spans="2:66">
      <c r="B128" s="36">
        <v>121</v>
      </c>
      <c r="C128" s="37" t="str">
        <f ca="1">'In-Outputs e falhas'!D132</f>
        <v/>
      </c>
      <c r="D128" s="37" t="str">
        <f ca="1">IF(C128="","",'In-Outputs e falhas'!F132)</f>
        <v/>
      </c>
      <c r="E128" s="38" t="str">
        <f t="shared" ca="1" si="90"/>
        <v/>
      </c>
      <c r="F128" s="37" t="str">
        <f t="shared" ca="1" si="91"/>
        <v/>
      </c>
      <c r="G128" s="47" t="str">
        <f t="shared" ca="1" si="88"/>
        <v>-</v>
      </c>
      <c r="H128" s="37" t="str">
        <f t="shared" ca="1" si="92"/>
        <v/>
      </c>
      <c r="I128" s="37" t="str">
        <f t="shared" ca="1" si="93"/>
        <v/>
      </c>
      <c r="J128" s="47" t="str">
        <f t="shared" ca="1" si="89"/>
        <v>-</v>
      </c>
      <c r="K128" s="38" t="str">
        <f t="shared" ca="1" si="95"/>
        <v/>
      </c>
      <c r="L128" s="37" t="str">
        <f t="shared" ca="1" si="96"/>
        <v/>
      </c>
      <c r="M128" s="47" t="str">
        <f t="shared" ca="1" si="94"/>
        <v>-</v>
      </c>
      <c r="N128" s="38" t="str">
        <f t="shared" ca="1" si="114"/>
        <v/>
      </c>
      <c r="O128" s="37" t="str">
        <f t="shared" ca="1" si="115"/>
        <v/>
      </c>
      <c r="P128" s="47" t="str">
        <f t="shared" ca="1" si="97"/>
        <v>-</v>
      </c>
      <c r="Q128" s="38" t="str">
        <f t="shared" ca="1" si="116"/>
        <v/>
      </c>
      <c r="R128" s="37" t="str">
        <f t="shared" ca="1" si="117"/>
        <v/>
      </c>
      <c r="S128" s="47" t="str">
        <f t="shared" ca="1" si="98"/>
        <v>-</v>
      </c>
      <c r="T128" s="38" t="str">
        <f t="shared" ca="1" si="118"/>
        <v/>
      </c>
      <c r="U128" s="37" t="str">
        <f t="shared" ca="1" si="119"/>
        <v/>
      </c>
      <c r="V128" s="47" t="str">
        <f t="shared" ca="1" si="99"/>
        <v>-</v>
      </c>
      <c r="W128" s="38" t="str">
        <f t="shared" ca="1" si="140"/>
        <v/>
      </c>
      <c r="X128" s="37" t="str">
        <f t="shared" ca="1" si="141"/>
        <v/>
      </c>
      <c r="Y128" s="47" t="str">
        <f t="shared" ca="1" si="100"/>
        <v>-</v>
      </c>
      <c r="Z128" s="38" t="str">
        <f t="shared" ca="1" si="120"/>
        <v/>
      </c>
      <c r="AA128" s="37" t="str">
        <f t="shared" ca="1" si="121"/>
        <v/>
      </c>
      <c r="AB128" s="47" t="str">
        <f t="shared" ca="1" si="101"/>
        <v>-</v>
      </c>
      <c r="AC128" s="38" t="str">
        <f t="shared" ca="1" si="122"/>
        <v/>
      </c>
      <c r="AD128" s="37" t="str">
        <f t="shared" ca="1" si="123"/>
        <v/>
      </c>
      <c r="AE128" s="47" t="str">
        <f t="shared" ca="1" si="102"/>
        <v>-</v>
      </c>
      <c r="AF128" s="38" t="str">
        <f t="shared" ca="1" si="124"/>
        <v/>
      </c>
      <c r="AG128" s="37" t="str">
        <f t="shared" ca="1" si="125"/>
        <v/>
      </c>
      <c r="AH128" s="47" t="str">
        <f t="shared" ca="1" si="103"/>
        <v>-</v>
      </c>
      <c r="AI128" s="38" t="str">
        <f t="shared" ca="1" si="126"/>
        <v/>
      </c>
      <c r="AJ128" s="37" t="str">
        <f t="shared" ca="1" si="127"/>
        <v/>
      </c>
      <c r="AK128" s="47" t="str">
        <f t="shared" ca="1" si="104"/>
        <v>-</v>
      </c>
      <c r="AL128" s="38" t="str">
        <f t="shared" ca="1" si="128"/>
        <v/>
      </c>
      <c r="AM128" s="37" t="str">
        <f t="shared" ca="1" si="129"/>
        <v/>
      </c>
      <c r="AN128" s="47" t="str">
        <f t="shared" ca="1" si="105"/>
        <v>-</v>
      </c>
      <c r="AO128" s="38" t="str">
        <f t="shared" ca="1" si="130"/>
        <v/>
      </c>
      <c r="AP128" s="37" t="str">
        <f t="shared" ca="1" si="131"/>
        <v/>
      </c>
      <c r="AQ128" s="47" t="str">
        <f t="shared" ca="1" si="106"/>
        <v>-</v>
      </c>
      <c r="AR128" s="38" t="str">
        <f t="shared" ca="1" si="132"/>
        <v/>
      </c>
      <c r="AS128" s="37" t="str">
        <f t="shared" ca="1" si="133"/>
        <v/>
      </c>
      <c r="AT128" s="47" t="str">
        <f t="shared" ca="1" si="107"/>
        <v>-</v>
      </c>
      <c r="AU128" s="38" t="str">
        <f t="shared" ca="1" si="134"/>
        <v/>
      </c>
      <c r="AV128" s="37" t="str">
        <f t="shared" ca="1" si="135"/>
        <v/>
      </c>
      <c r="AW128" s="47" t="str">
        <f t="shared" ca="1" si="108"/>
        <v>-</v>
      </c>
      <c r="AX128" s="38" t="str">
        <f t="shared" ca="1" si="136"/>
        <v/>
      </c>
      <c r="AY128" s="37" t="str">
        <f t="shared" ca="1" si="137"/>
        <v/>
      </c>
      <c r="AZ128" s="47" t="str">
        <f t="shared" ca="1" si="109"/>
        <v>-</v>
      </c>
      <c r="BA128" s="38" t="str">
        <f t="shared" ca="1" si="138"/>
        <v/>
      </c>
      <c r="BB128" s="37" t="str">
        <f t="shared" ca="1" si="139"/>
        <v/>
      </c>
      <c r="BC128" s="47" t="str">
        <f t="shared" ca="1" si="110"/>
        <v>-</v>
      </c>
      <c r="BD128" s="38" t="str">
        <f t="shared" ca="1" si="142"/>
        <v/>
      </c>
      <c r="BE128" s="37" t="str">
        <f t="shared" ca="1" si="143"/>
        <v/>
      </c>
      <c r="BF128" s="47" t="str">
        <f t="shared" ca="1" si="111"/>
        <v>-</v>
      </c>
      <c r="BG128" s="38" t="str">
        <f t="shared" ca="1" si="144"/>
        <v/>
      </c>
      <c r="BH128" s="37" t="str">
        <f t="shared" ca="1" si="145"/>
        <v/>
      </c>
      <c r="BI128" s="47" t="str">
        <f t="shared" ca="1" si="112"/>
        <v>-</v>
      </c>
      <c r="BJ128" s="38" t="str">
        <f t="shared" ca="1" si="146"/>
        <v/>
      </c>
      <c r="BK128" s="37" t="str">
        <f t="shared" ca="1" si="147"/>
        <v/>
      </c>
      <c r="BL128" s="47" t="str">
        <f t="shared" ca="1" si="113"/>
        <v>-</v>
      </c>
      <c r="BN128" s="25">
        <v>121</v>
      </c>
    </row>
    <row r="129" spans="2:66">
      <c r="B129" s="36">
        <v>122</v>
      </c>
      <c r="C129" s="37" t="str">
        <f ca="1">'In-Outputs e falhas'!D133</f>
        <v/>
      </c>
      <c r="D129" s="37" t="str">
        <f ca="1">IF(C129="","",'In-Outputs e falhas'!F133)</f>
        <v/>
      </c>
      <c r="E129" s="38" t="str">
        <f t="shared" ca="1" si="90"/>
        <v/>
      </c>
      <c r="F129" s="37" t="str">
        <f t="shared" ca="1" si="91"/>
        <v/>
      </c>
      <c r="G129" s="47" t="str">
        <f t="shared" ca="1" si="88"/>
        <v>-</v>
      </c>
      <c r="H129" s="37" t="str">
        <f t="shared" ca="1" si="92"/>
        <v/>
      </c>
      <c r="I129" s="37" t="str">
        <f t="shared" ca="1" si="93"/>
        <v/>
      </c>
      <c r="J129" s="47" t="str">
        <f t="shared" ca="1" si="89"/>
        <v>-</v>
      </c>
      <c r="K129" s="38" t="str">
        <f t="shared" ca="1" si="95"/>
        <v/>
      </c>
      <c r="L129" s="37" t="str">
        <f t="shared" ca="1" si="96"/>
        <v/>
      </c>
      <c r="M129" s="47" t="str">
        <f t="shared" ca="1" si="94"/>
        <v>-</v>
      </c>
      <c r="N129" s="38" t="str">
        <f t="shared" ca="1" si="114"/>
        <v/>
      </c>
      <c r="O129" s="37" t="str">
        <f t="shared" ca="1" si="115"/>
        <v/>
      </c>
      <c r="P129" s="47" t="str">
        <f t="shared" ca="1" si="97"/>
        <v>-</v>
      </c>
      <c r="Q129" s="38" t="str">
        <f t="shared" ca="1" si="116"/>
        <v/>
      </c>
      <c r="R129" s="37" t="str">
        <f t="shared" ca="1" si="117"/>
        <v/>
      </c>
      <c r="S129" s="47" t="str">
        <f t="shared" ca="1" si="98"/>
        <v>-</v>
      </c>
      <c r="T129" s="38" t="str">
        <f t="shared" ca="1" si="118"/>
        <v/>
      </c>
      <c r="U129" s="37" t="str">
        <f t="shared" ca="1" si="119"/>
        <v/>
      </c>
      <c r="V129" s="47" t="str">
        <f t="shared" ca="1" si="99"/>
        <v>-</v>
      </c>
      <c r="W129" s="38" t="str">
        <f t="shared" ca="1" si="140"/>
        <v/>
      </c>
      <c r="X129" s="37" t="str">
        <f t="shared" ca="1" si="141"/>
        <v/>
      </c>
      <c r="Y129" s="47" t="str">
        <f t="shared" ca="1" si="100"/>
        <v>-</v>
      </c>
      <c r="Z129" s="38" t="str">
        <f t="shared" ca="1" si="120"/>
        <v/>
      </c>
      <c r="AA129" s="37" t="str">
        <f t="shared" ca="1" si="121"/>
        <v/>
      </c>
      <c r="AB129" s="47" t="str">
        <f t="shared" ca="1" si="101"/>
        <v>-</v>
      </c>
      <c r="AC129" s="38" t="str">
        <f t="shared" ca="1" si="122"/>
        <v/>
      </c>
      <c r="AD129" s="37" t="str">
        <f t="shared" ca="1" si="123"/>
        <v/>
      </c>
      <c r="AE129" s="47" t="str">
        <f t="shared" ca="1" si="102"/>
        <v>-</v>
      </c>
      <c r="AF129" s="38" t="str">
        <f t="shared" ca="1" si="124"/>
        <v/>
      </c>
      <c r="AG129" s="37" t="str">
        <f t="shared" ca="1" si="125"/>
        <v/>
      </c>
      <c r="AH129" s="47" t="str">
        <f t="shared" ca="1" si="103"/>
        <v>-</v>
      </c>
      <c r="AI129" s="38" t="str">
        <f t="shared" ca="1" si="126"/>
        <v/>
      </c>
      <c r="AJ129" s="37" t="str">
        <f t="shared" ca="1" si="127"/>
        <v/>
      </c>
      <c r="AK129" s="47" t="str">
        <f t="shared" ca="1" si="104"/>
        <v>-</v>
      </c>
      <c r="AL129" s="38" t="str">
        <f t="shared" ca="1" si="128"/>
        <v/>
      </c>
      <c r="AM129" s="37" t="str">
        <f t="shared" ca="1" si="129"/>
        <v/>
      </c>
      <c r="AN129" s="47" t="str">
        <f t="shared" ca="1" si="105"/>
        <v>-</v>
      </c>
      <c r="AO129" s="38" t="str">
        <f t="shared" ca="1" si="130"/>
        <v/>
      </c>
      <c r="AP129" s="37" t="str">
        <f t="shared" ca="1" si="131"/>
        <v/>
      </c>
      <c r="AQ129" s="47" t="str">
        <f t="shared" ca="1" si="106"/>
        <v>-</v>
      </c>
      <c r="AR129" s="38" t="str">
        <f t="shared" ca="1" si="132"/>
        <v/>
      </c>
      <c r="AS129" s="37" t="str">
        <f t="shared" ca="1" si="133"/>
        <v/>
      </c>
      <c r="AT129" s="47" t="str">
        <f t="shared" ca="1" si="107"/>
        <v>-</v>
      </c>
      <c r="AU129" s="38" t="str">
        <f t="shared" ca="1" si="134"/>
        <v/>
      </c>
      <c r="AV129" s="37" t="str">
        <f t="shared" ca="1" si="135"/>
        <v/>
      </c>
      <c r="AW129" s="47" t="str">
        <f t="shared" ca="1" si="108"/>
        <v>-</v>
      </c>
      <c r="AX129" s="38" t="str">
        <f t="shared" ca="1" si="136"/>
        <v/>
      </c>
      <c r="AY129" s="37" t="str">
        <f t="shared" ca="1" si="137"/>
        <v/>
      </c>
      <c r="AZ129" s="47" t="str">
        <f t="shared" ca="1" si="109"/>
        <v>-</v>
      </c>
      <c r="BA129" s="38" t="str">
        <f t="shared" ca="1" si="138"/>
        <v/>
      </c>
      <c r="BB129" s="37" t="str">
        <f t="shared" ca="1" si="139"/>
        <v/>
      </c>
      <c r="BC129" s="47" t="str">
        <f t="shared" ca="1" si="110"/>
        <v>-</v>
      </c>
      <c r="BD129" s="38" t="str">
        <f t="shared" ca="1" si="142"/>
        <v/>
      </c>
      <c r="BE129" s="37" t="str">
        <f t="shared" ca="1" si="143"/>
        <v/>
      </c>
      <c r="BF129" s="47" t="str">
        <f t="shared" ca="1" si="111"/>
        <v>-</v>
      </c>
      <c r="BG129" s="38" t="str">
        <f t="shared" ca="1" si="144"/>
        <v/>
      </c>
      <c r="BH129" s="37" t="str">
        <f t="shared" ca="1" si="145"/>
        <v/>
      </c>
      <c r="BI129" s="47" t="str">
        <f t="shared" ca="1" si="112"/>
        <v>-</v>
      </c>
      <c r="BJ129" s="38" t="str">
        <f t="shared" ca="1" si="146"/>
        <v/>
      </c>
      <c r="BK129" s="37" t="str">
        <f t="shared" ca="1" si="147"/>
        <v/>
      </c>
      <c r="BL129" s="47" t="str">
        <f t="shared" ca="1" si="113"/>
        <v>-</v>
      </c>
      <c r="BN129" s="25">
        <v>122</v>
      </c>
    </row>
    <row r="130" spans="2:66">
      <c r="B130" s="36">
        <v>123</v>
      </c>
      <c r="C130" s="37" t="str">
        <f ca="1">'In-Outputs e falhas'!D134</f>
        <v/>
      </c>
      <c r="D130" s="37" t="str">
        <f ca="1">IF(C130="","",'In-Outputs e falhas'!F134)</f>
        <v/>
      </c>
      <c r="E130" s="38" t="str">
        <f t="shared" ca="1" si="90"/>
        <v/>
      </c>
      <c r="F130" s="37" t="str">
        <f t="shared" ca="1" si="91"/>
        <v/>
      </c>
      <c r="G130" s="47" t="str">
        <f t="shared" ca="1" si="88"/>
        <v>-</v>
      </c>
      <c r="H130" s="37" t="str">
        <f t="shared" ca="1" si="92"/>
        <v/>
      </c>
      <c r="I130" s="37" t="str">
        <f t="shared" ca="1" si="93"/>
        <v/>
      </c>
      <c r="J130" s="47" t="str">
        <f t="shared" ca="1" si="89"/>
        <v>-</v>
      </c>
      <c r="K130" s="38" t="str">
        <f t="shared" ca="1" si="95"/>
        <v/>
      </c>
      <c r="L130" s="37" t="str">
        <f t="shared" ca="1" si="96"/>
        <v/>
      </c>
      <c r="M130" s="47" t="str">
        <f t="shared" ca="1" si="94"/>
        <v>-</v>
      </c>
      <c r="N130" s="38" t="str">
        <f t="shared" ca="1" si="114"/>
        <v/>
      </c>
      <c r="O130" s="37" t="str">
        <f t="shared" ca="1" si="115"/>
        <v/>
      </c>
      <c r="P130" s="47" t="str">
        <f t="shared" ca="1" si="97"/>
        <v>-</v>
      </c>
      <c r="Q130" s="38" t="str">
        <f t="shared" ca="1" si="116"/>
        <v/>
      </c>
      <c r="R130" s="37" t="str">
        <f t="shared" ca="1" si="117"/>
        <v/>
      </c>
      <c r="S130" s="47" t="str">
        <f t="shared" ca="1" si="98"/>
        <v>-</v>
      </c>
      <c r="T130" s="38" t="str">
        <f t="shared" ca="1" si="118"/>
        <v/>
      </c>
      <c r="U130" s="37" t="str">
        <f t="shared" ca="1" si="119"/>
        <v/>
      </c>
      <c r="V130" s="47" t="str">
        <f t="shared" ca="1" si="99"/>
        <v>-</v>
      </c>
      <c r="W130" s="38" t="str">
        <f t="shared" ca="1" si="140"/>
        <v/>
      </c>
      <c r="X130" s="37" t="str">
        <f t="shared" ca="1" si="141"/>
        <v/>
      </c>
      <c r="Y130" s="47" t="str">
        <f t="shared" ca="1" si="100"/>
        <v>-</v>
      </c>
      <c r="Z130" s="38" t="str">
        <f t="shared" ca="1" si="120"/>
        <v/>
      </c>
      <c r="AA130" s="37" t="str">
        <f t="shared" ca="1" si="121"/>
        <v/>
      </c>
      <c r="AB130" s="47" t="str">
        <f t="shared" ca="1" si="101"/>
        <v>-</v>
      </c>
      <c r="AC130" s="38" t="str">
        <f t="shared" ca="1" si="122"/>
        <v/>
      </c>
      <c r="AD130" s="37" t="str">
        <f t="shared" ca="1" si="123"/>
        <v/>
      </c>
      <c r="AE130" s="47" t="str">
        <f t="shared" ca="1" si="102"/>
        <v>-</v>
      </c>
      <c r="AF130" s="38" t="str">
        <f t="shared" ca="1" si="124"/>
        <v/>
      </c>
      <c r="AG130" s="37" t="str">
        <f t="shared" ca="1" si="125"/>
        <v/>
      </c>
      <c r="AH130" s="47" t="str">
        <f t="shared" ca="1" si="103"/>
        <v>-</v>
      </c>
      <c r="AI130" s="38" t="str">
        <f t="shared" ca="1" si="126"/>
        <v/>
      </c>
      <c r="AJ130" s="37" t="str">
        <f t="shared" ca="1" si="127"/>
        <v/>
      </c>
      <c r="AK130" s="47" t="str">
        <f t="shared" ca="1" si="104"/>
        <v>-</v>
      </c>
      <c r="AL130" s="38" t="str">
        <f t="shared" ca="1" si="128"/>
        <v/>
      </c>
      <c r="AM130" s="37" t="str">
        <f t="shared" ca="1" si="129"/>
        <v/>
      </c>
      <c r="AN130" s="47" t="str">
        <f t="shared" ca="1" si="105"/>
        <v>-</v>
      </c>
      <c r="AO130" s="38" t="str">
        <f t="shared" ca="1" si="130"/>
        <v/>
      </c>
      <c r="AP130" s="37" t="str">
        <f t="shared" ca="1" si="131"/>
        <v/>
      </c>
      <c r="AQ130" s="47" t="str">
        <f t="shared" ca="1" si="106"/>
        <v>-</v>
      </c>
      <c r="AR130" s="38" t="str">
        <f t="shared" ca="1" si="132"/>
        <v/>
      </c>
      <c r="AS130" s="37" t="str">
        <f t="shared" ca="1" si="133"/>
        <v/>
      </c>
      <c r="AT130" s="47" t="str">
        <f t="shared" ca="1" si="107"/>
        <v>-</v>
      </c>
      <c r="AU130" s="38" t="str">
        <f t="shared" ca="1" si="134"/>
        <v/>
      </c>
      <c r="AV130" s="37" t="str">
        <f t="shared" ca="1" si="135"/>
        <v/>
      </c>
      <c r="AW130" s="47" t="str">
        <f t="shared" ca="1" si="108"/>
        <v>-</v>
      </c>
      <c r="AX130" s="38" t="str">
        <f t="shared" ca="1" si="136"/>
        <v/>
      </c>
      <c r="AY130" s="37" t="str">
        <f t="shared" ca="1" si="137"/>
        <v/>
      </c>
      <c r="AZ130" s="47" t="str">
        <f t="shared" ca="1" si="109"/>
        <v>-</v>
      </c>
      <c r="BA130" s="38" t="str">
        <f t="shared" ca="1" si="138"/>
        <v/>
      </c>
      <c r="BB130" s="37" t="str">
        <f t="shared" ca="1" si="139"/>
        <v/>
      </c>
      <c r="BC130" s="47" t="str">
        <f t="shared" ca="1" si="110"/>
        <v>-</v>
      </c>
      <c r="BD130" s="38" t="str">
        <f t="shared" ca="1" si="142"/>
        <v/>
      </c>
      <c r="BE130" s="37" t="str">
        <f t="shared" ca="1" si="143"/>
        <v/>
      </c>
      <c r="BF130" s="47" t="str">
        <f t="shared" ca="1" si="111"/>
        <v>-</v>
      </c>
      <c r="BG130" s="38" t="str">
        <f t="shared" ca="1" si="144"/>
        <v/>
      </c>
      <c r="BH130" s="37" t="str">
        <f t="shared" ca="1" si="145"/>
        <v/>
      </c>
      <c r="BI130" s="47" t="str">
        <f t="shared" ca="1" si="112"/>
        <v>-</v>
      </c>
      <c r="BJ130" s="38" t="str">
        <f t="shared" ca="1" si="146"/>
        <v/>
      </c>
      <c r="BK130" s="37" t="str">
        <f t="shared" ca="1" si="147"/>
        <v/>
      </c>
      <c r="BL130" s="47" t="str">
        <f t="shared" ca="1" si="113"/>
        <v>-</v>
      </c>
      <c r="BN130" s="25">
        <v>123</v>
      </c>
    </row>
    <row r="131" spans="2:66">
      <c r="B131" s="36">
        <v>124</v>
      </c>
      <c r="C131" s="37" t="str">
        <f ca="1">'In-Outputs e falhas'!D135</f>
        <v/>
      </c>
      <c r="D131" s="37" t="str">
        <f ca="1">IF(C131="","",'In-Outputs e falhas'!F135)</f>
        <v/>
      </c>
      <c r="E131" s="38" t="str">
        <f t="shared" ca="1" si="90"/>
        <v/>
      </c>
      <c r="F131" s="37" t="str">
        <f t="shared" ca="1" si="91"/>
        <v/>
      </c>
      <c r="G131" s="47" t="str">
        <f t="shared" ca="1" si="88"/>
        <v>-</v>
      </c>
      <c r="H131" s="37" t="str">
        <f t="shared" ca="1" si="92"/>
        <v/>
      </c>
      <c r="I131" s="37" t="str">
        <f t="shared" ca="1" si="93"/>
        <v/>
      </c>
      <c r="J131" s="47" t="str">
        <f t="shared" ca="1" si="89"/>
        <v>-</v>
      </c>
      <c r="K131" s="38" t="str">
        <f t="shared" ca="1" si="95"/>
        <v/>
      </c>
      <c r="L131" s="37" t="str">
        <f t="shared" ca="1" si="96"/>
        <v/>
      </c>
      <c r="M131" s="47" t="str">
        <f t="shared" ca="1" si="94"/>
        <v>-</v>
      </c>
      <c r="N131" s="38" t="str">
        <f t="shared" ca="1" si="114"/>
        <v/>
      </c>
      <c r="O131" s="37" t="str">
        <f t="shared" ca="1" si="115"/>
        <v/>
      </c>
      <c r="P131" s="47" t="str">
        <f t="shared" ca="1" si="97"/>
        <v>-</v>
      </c>
      <c r="Q131" s="38" t="str">
        <f t="shared" ca="1" si="116"/>
        <v/>
      </c>
      <c r="R131" s="37" t="str">
        <f t="shared" ca="1" si="117"/>
        <v/>
      </c>
      <c r="S131" s="47" t="str">
        <f t="shared" ca="1" si="98"/>
        <v>-</v>
      </c>
      <c r="T131" s="38" t="str">
        <f t="shared" ca="1" si="118"/>
        <v/>
      </c>
      <c r="U131" s="37" t="str">
        <f t="shared" ca="1" si="119"/>
        <v/>
      </c>
      <c r="V131" s="47" t="str">
        <f t="shared" ca="1" si="99"/>
        <v>-</v>
      </c>
      <c r="W131" s="38" t="str">
        <f t="shared" ca="1" si="140"/>
        <v/>
      </c>
      <c r="X131" s="37" t="str">
        <f t="shared" ca="1" si="141"/>
        <v/>
      </c>
      <c r="Y131" s="47" t="str">
        <f t="shared" ca="1" si="100"/>
        <v>-</v>
      </c>
      <c r="Z131" s="38" t="str">
        <f t="shared" ca="1" si="120"/>
        <v/>
      </c>
      <c r="AA131" s="37" t="str">
        <f t="shared" ca="1" si="121"/>
        <v/>
      </c>
      <c r="AB131" s="47" t="str">
        <f t="shared" ca="1" si="101"/>
        <v>-</v>
      </c>
      <c r="AC131" s="38" t="str">
        <f t="shared" ca="1" si="122"/>
        <v/>
      </c>
      <c r="AD131" s="37" t="str">
        <f t="shared" ca="1" si="123"/>
        <v/>
      </c>
      <c r="AE131" s="47" t="str">
        <f t="shared" ca="1" si="102"/>
        <v>-</v>
      </c>
      <c r="AF131" s="38" t="str">
        <f t="shared" ca="1" si="124"/>
        <v/>
      </c>
      <c r="AG131" s="37" t="str">
        <f t="shared" ca="1" si="125"/>
        <v/>
      </c>
      <c r="AH131" s="47" t="str">
        <f t="shared" ca="1" si="103"/>
        <v>-</v>
      </c>
      <c r="AI131" s="38" t="str">
        <f t="shared" ca="1" si="126"/>
        <v/>
      </c>
      <c r="AJ131" s="37" t="str">
        <f t="shared" ca="1" si="127"/>
        <v/>
      </c>
      <c r="AK131" s="47" t="str">
        <f t="shared" ca="1" si="104"/>
        <v>-</v>
      </c>
      <c r="AL131" s="38" t="str">
        <f t="shared" ca="1" si="128"/>
        <v/>
      </c>
      <c r="AM131" s="37" t="str">
        <f t="shared" ca="1" si="129"/>
        <v/>
      </c>
      <c r="AN131" s="47" t="str">
        <f t="shared" ca="1" si="105"/>
        <v>-</v>
      </c>
      <c r="AO131" s="38" t="str">
        <f t="shared" ca="1" si="130"/>
        <v/>
      </c>
      <c r="AP131" s="37" t="str">
        <f t="shared" ca="1" si="131"/>
        <v/>
      </c>
      <c r="AQ131" s="47" t="str">
        <f t="shared" ca="1" si="106"/>
        <v>-</v>
      </c>
      <c r="AR131" s="38" t="str">
        <f t="shared" ca="1" si="132"/>
        <v/>
      </c>
      <c r="AS131" s="37" t="str">
        <f t="shared" ca="1" si="133"/>
        <v/>
      </c>
      <c r="AT131" s="47" t="str">
        <f t="shared" ca="1" si="107"/>
        <v>-</v>
      </c>
      <c r="AU131" s="38" t="str">
        <f t="shared" ca="1" si="134"/>
        <v/>
      </c>
      <c r="AV131" s="37" t="str">
        <f t="shared" ca="1" si="135"/>
        <v/>
      </c>
      <c r="AW131" s="47" t="str">
        <f t="shared" ca="1" si="108"/>
        <v>-</v>
      </c>
      <c r="AX131" s="38" t="str">
        <f t="shared" ca="1" si="136"/>
        <v/>
      </c>
      <c r="AY131" s="37" t="str">
        <f t="shared" ca="1" si="137"/>
        <v/>
      </c>
      <c r="AZ131" s="47" t="str">
        <f t="shared" ca="1" si="109"/>
        <v>-</v>
      </c>
      <c r="BA131" s="38" t="str">
        <f t="shared" ca="1" si="138"/>
        <v/>
      </c>
      <c r="BB131" s="37" t="str">
        <f t="shared" ca="1" si="139"/>
        <v/>
      </c>
      <c r="BC131" s="47" t="str">
        <f t="shared" ca="1" si="110"/>
        <v>-</v>
      </c>
      <c r="BD131" s="38" t="str">
        <f t="shared" ca="1" si="142"/>
        <v/>
      </c>
      <c r="BE131" s="37" t="str">
        <f t="shared" ca="1" si="143"/>
        <v/>
      </c>
      <c r="BF131" s="47" t="str">
        <f t="shared" ca="1" si="111"/>
        <v>-</v>
      </c>
      <c r="BG131" s="38" t="str">
        <f t="shared" ca="1" si="144"/>
        <v/>
      </c>
      <c r="BH131" s="37" t="str">
        <f t="shared" ca="1" si="145"/>
        <v/>
      </c>
      <c r="BI131" s="47" t="str">
        <f t="shared" ca="1" si="112"/>
        <v>-</v>
      </c>
      <c r="BJ131" s="38" t="str">
        <f t="shared" ca="1" si="146"/>
        <v/>
      </c>
      <c r="BK131" s="37" t="str">
        <f t="shared" ca="1" si="147"/>
        <v/>
      </c>
      <c r="BL131" s="47" t="str">
        <f t="shared" ca="1" si="113"/>
        <v>-</v>
      </c>
      <c r="BN131" s="25">
        <v>124</v>
      </c>
    </row>
    <row r="132" spans="2:66">
      <c r="B132" s="36">
        <v>125</v>
      </c>
      <c r="C132" s="37" t="str">
        <f ca="1">'In-Outputs e falhas'!D136</f>
        <v/>
      </c>
      <c r="D132" s="37" t="str">
        <f ca="1">IF(C132="","",'In-Outputs e falhas'!F136)</f>
        <v/>
      </c>
      <c r="E132" s="38" t="str">
        <f t="shared" ca="1" si="90"/>
        <v/>
      </c>
      <c r="F132" s="37" t="str">
        <f t="shared" ca="1" si="91"/>
        <v/>
      </c>
      <c r="G132" s="47" t="str">
        <f t="shared" ca="1" si="88"/>
        <v>-</v>
      </c>
      <c r="H132" s="37" t="str">
        <f t="shared" ca="1" si="92"/>
        <v/>
      </c>
      <c r="I132" s="37" t="str">
        <f t="shared" ca="1" si="93"/>
        <v/>
      </c>
      <c r="J132" s="47" t="str">
        <f t="shared" ca="1" si="89"/>
        <v>-</v>
      </c>
      <c r="K132" s="38" t="str">
        <f t="shared" ca="1" si="95"/>
        <v/>
      </c>
      <c r="L132" s="37" t="str">
        <f t="shared" ca="1" si="96"/>
        <v/>
      </c>
      <c r="M132" s="47" t="str">
        <f t="shared" ca="1" si="94"/>
        <v>-</v>
      </c>
      <c r="N132" s="38" t="str">
        <f t="shared" ca="1" si="114"/>
        <v/>
      </c>
      <c r="O132" s="37" t="str">
        <f t="shared" ca="1" si="115"/>
        <v/>
      </c>
      <c r="P132" s="47" t="str">
        <f t="shared" ca="1" si="97"/>
        <v>-</v>
      </c>
      <c r="Q132" s="38" t="str">
        <f t="shared" ca="1" si="116"/>
        <v/>
      </c>
      <c r="R132" s="37" t="str">
        <f t="shared" ca="1" si="117"/>
        <v/>
      </c>
      <c r="S132" s="47" t="str">
        <f t="shared" ca="1" si="98"/>
        <v>-</v>
      </c>
      <c r="T132" s="38" t="str">
        <f t="shared" ca="1" si="118"/>
        <v/>
      </c>
      <c r="U132" s="37" t="str">
        <f t="shared" ca="1" si="119"/>
        <v/>
      </c>
      <c r="V132" s="47" t="str">
        <f t="shared" ca="1" si="99"/>
        <v>-</v>
      </c>
      <c r="W132" s="38" t="str">
        <f t="shared" ca="1" si="140"/>
        <v/>
      </c>
      <c r="X132" s="37" t="str">
        <f t="shared" ca="1" si="141"/>
        <v/>
      </c>
      <c r="Y132" s="47" t="str">
        <f t="shared" ca="1" si="100"/>
        <v>-</v>
      </c>
      <c r="Z132" s="38" t="str">
        <f t="shared" ca="1" si="120"/>
        <v/>
      </c>
      <c r="AA132" s="37" t="str">
        <f t="shared" ca="1" si="121"/>
        <v/>
      </c>
      <c r="AB132" s="47" t="str">
        <f t="shared" ca="1" si="101"/>
        <v>-</v>
      </c>
      <c r="AC132" s="38" t="str">
        <f t="shared" ca="1" si="122"/>
        <v/>
      </c>
      <c r="AD132" s="37" t="str">
        <f t="shared" ca="1" si="123"/>
        <v/>
      </c>
      <c r="AE132" s="47" t="str">
        <f t="shared" ca="1" si="102"/>
        <v>-</v>
      </c>
      <c r="AF132" s="38" t="str">
        <f t="shared" ca="1" si="124"/>
        <v/>
      </c>
      <c r="AG132" s="37" t="str">
        <f t="shared" ca="1" si="125"/>
        <v/>
      </c>
      <c r="AH132" s="47" t="str">
        <f t="shared" ca="1" si="103"/>
        <v>-</v>
      </c>
      <c r="AI132" s="38" t="str">
        <f t="shared" ca="1" si="126"/>
        <v/>
      </c>
      <c r="AJ132" s="37" t="str">
        <f t="shared" ca="1" si="127"/>
        <v/>
      </c>
      <c r="AK132" s="47" t="str">
        <f t="shared" ca="1" si="104"/>
        <v>-</v>
      </c>
      <c r="AL132" s="38" t="str">
        <f t="shared" ca="1" si="128"/>
        <v/>
      </c>
      <c r="AM132" s="37" t="str">
        <f t="shared" ca="1" si="129"/>
        <v/>
      </c>
      <c r="AN132" s="47" t="str">
        <f t="shared" ca="1" si="105"/>
        <v>-</v>
      </c>
      <c r="AO132" s="38" t="str">
        <f t="shared" ca="1" si="130"/>
        <v/>
      </c>
      <c r="AP132" s="37" t="str">
        <f t="shared" ca="1" si="131"/>
        <v/>
      </c>
      <c r="AQ132" s="47" t="str">
        <f t="shared" ca="1" si="106"/>
        <v>-</v>
      </c>
      <c r="AR132" s="38" t="str">
        <f t="shared" ca="1" si="132"/>
        <v/>
      </c>
      <c r="AS132" s="37" t="str">
        <f t="shared" ca="1" si="133"/>
        <v/>
      </c>
      <c r="AT132" s="47" t="str">
        <f t="shared" ca="1" si="107"/>
        <v>-</v>
      </c>
      <c r="AU132" s="38" t="str">
        <f t="shared" ca="1" si="134"/>
        <v/>
      </c>
      <c r="AV132" s="37" t="str">
        <f t="shared" ca="1" si="135"/>
        <v/>
      </c>
      <c r="AW132" s="47" t="str">
        <f t="shared" ca="1" si="108"/>
        <v>-</v>
      </c>
      <c r="AX132" s="38" t="str">
        <f t="shared" ca="1" si="136"/>
        <v/>
      </c>
      <c r="AY132" s="37" t="str">
        <f t="shared" ca="1" si="137"/>
        <v/>
      </c>
      <c r="AZ132" s="47" t="str">
        <f t="shared" ca="1" si="109"/>
        <v>-</v>
      </c>
      <c r="BA132" s="38" t="str">
        <f t="shared" ca="1" si="138"/>
        <v/>
      </c>
      <c r="BB132" s="37" t="str">
        <f t="shared" ca="1" si="139"/>
        <v/>
      </c>
      <c r="BC132" s="47" t="str">
        <f t="shared" ca="1" si="110"/>
        <v>-</v>
      </c>
      <c r="BD132" s="38" t="str">
        <f t="shared" ca="1" si="142"/>
        <v/>
      </c>
      <c r="BE132" s="37" t="str">
        <f t="shared" ca="1" si="143"/>
        <v/>
      </c>
      <c r="BF132" s="47" t="str">
        <f t="shared" ca="1" si="111"/>
        <v>-</v>
      </c>
      <c r="BG132" s="38" t="str">
        <f t="shared" ca="1" si="144"/>
        <v/>
      </c>
      <c r="BH132" s="37" t="str">
        <f t="shared" ca="1" si="145"/>
        <v/>
      </c>
      <c r="BI132" s="47" t="str">
        <f t="shared" ca="1" si="112"/>
        <v>-</v>
      </c>
      <c r="BJ132" s="38" t="str">
        <f t="shared" ca="1" si="146"/>
        <v/>
      </c>
      <c r="BK132" s="37" t="str">
        <f t="shared" ca="1" si="147"/>
        <v/>
      </c>
      <c r="BL132" s="47" t="str">
        <f t="shared" ca="1" si="113"/>
        <v>-</v>
      </c>
      <c r="BN132" s="25">
        <v>125</v>
      </c>
    </row>
    <row r="133" spans="2:66">
      <c r="B133" s="36">
        <v>126</v>
      </c>
      <c r="C133" s="37" t="str">
        <f ca="1">'In-Outputs e falhas'!D137</f>
        <v/>
      </c>
      <c r="D133" s="37" t="str">
        <f ca="1">IF(C133="","",'In-Outputs e falhas'!F137)</f>
        <v/>
      </c>
      <c r="E133" s="38" t="str">
        <f t="shared" ca="1" si="90"/>
        <v/>
      </c>
      <c r="F133" s="37" t="str">
        <f t="shared" ca="1" si="91"/>
        <v/>
      </c>
      <c r="G133" s="47" t="str">
        <f t="shared" ca="1" si="88"/>
        <v>-</v>
      </c>
      <c r="H133" s="37" t="str">
        <f t="shared" ca="1" si="92"/>
        <v/>
      </c>
      <c r="I133" s="37" t="str">
        <f t="shared" ca="1" si="93"/>
        <v/>
      </c>
      <c r="J133" s="47" t="str">
        <f t="shared" ca="1" si="89"/>
        <v>-</v>
      </c>
      <c r="K133" s="38" t="str">
        <f t="shared" ca="1" si="95"/>
        <v/>
      </c>
      <c r="L133" s="37" t="str">
        <f t="shared" ca="1" si="96"/>
        <v/>
      </c>
      <c r="M133" s="47" t="str">
        <f t="shared" ca="1" si="94"/>
        <v>-</v>
      </c>
      <c r="N133" s="38" t="str">
        <f t="shared" ca="1" si="114"/>
        <v/>
      </c>
      <c r="O133" s="37" t="str">
        <f t="shared" ca="1" si="115"/>
        <v/>
      </c>
      <c r="P133" s="47" t="str">
        <f t="shared" ca="1" si="97"/>
        <v>-</v>
      </c>
      <c r="Q133" s="38" t="str">
        <f t="shared" ca="1" si="116"/>
        <v/>
      </c>
      <c r="R133" s="37" t="str">
        <f t="shared" ca="1" si="117"/>
        <v/>
      </c>
      <c r="S133" s="47" t="str">
        <f t="shared" ca="1" si="98"/>
        <v>-</v>
      </c>
      <c r="T133" s="38" t="str">
        <f t="shared" ca="1" si="118"/>
        <v/>
      </c>
      <c r="U133" s="37" t="str">
        <f t="shared" ca="1" si="119"/>
        <v/>
      </c>
      <c r="V133" s="47" t="str">
        <f t="shared" ca="1" si="99"/>
        <v>-</v>
      </c>
      <c r="W133" s="38" t="str">
        <f t="shared" ca="1" si="140"/>
        <v/>
      </c>
      <c r="X133" s="37" t="str">
        <f t="shared" ca="1" si="141"/>
        <v/>
      </c>
      <c r="Y133" s="47" t="str">
        <f t="shared" ca="1" si="100"/>
        <v>-</v>
      </c>
      <c r="Z133" s="38" t="str">
        <f t="shared" ca="1" si="120"/>
        <v/>
      </c>
      <c r="AA133" s="37" t="str">
        <f t="shared" ca="1" si="121"/>
        <v/>
      </c>
      <c r="AB133" s="47" t="str">
        <f t="shared" ca="1" si="101"/>
        <v>-</v>
      </c>
      <c r="AC133" s="38" t="str">
        <f t="shared" ca="1" si="122"/>
        <v/>
      </c>
      <c r="AD133" s="37" t="str">
        <f t="shared" ca="1" si="123"/>
        <v/>
      </c>
      <c r="AE133" s="47" t="str">
        <f t="shared" ca="1" si="102"/>
        <v>-</v>
      </c>
      <c r="AF133" s="38" t="str">
        <f t="shared" ca="1" si="124"/>
        <v/>
      </c>
      <c r="AG133" s="37" t="str">
        <f t="shared" ca="1" si="125"/>
        <v/>
      </c>
      <c r="AH133" s="47" t="str">
        <f t="shared" ca="1" si="103"/>
        <v>-</v>
      </c>
      <c r="AI133" s="38" t="str">
        <f t="shared" ca="1" si="126"/>
        <v/>
      </c>
      <c r="AJ133" s="37" t="str">
        <f t="shared" ca="1" si="127"/>
        <v/>
      </c>
      <c r="AK133" s="47" t="str">
        <f t="shared" ca="1" si="104"/>
        <v>-</v>
      </c>
      <c r="AL133" s="38" t="str">
        <f t="shared" ca="1" si="128"/>
        <v/>
      </c>
      <c r="AM133" s="37" t="str">
        <f t="shared" ca="1" si="129"/>
        <v/>
      </c>
      <c r="AN133" s="47" t="str">
        <f t="shared" ca="1" si="105"/>
        <v>-</v>
      </c>
      <c r="AO133" s="38" t="str">
        <f t="shared" ca="1" si="130"/>
        <v/>
      </c>
      <c r="AP133" s="37" t="str">
        <f t="shared" ca="1" si="131"/>
        <v/>
      </c>
      <c r="AQ133" s="47" t="str">
        <f t="shared" ca="1" si="106"/>
        <v>-</v>
      </c>
      <c r="AR133" s="38" t="str">
        <f t="shared" ca="1" si="132"/>
        <v/>
      </c>
      <c r="AS133" s="37" t="str">
        <f t="shared" ca="1" si="133"/>
        <v/>
      </c>
      <c r="AT133" s="47" t="str">
        <f t="shared" ca="1" si="107"/>
        <v>-</v>
      </c>
      <c r="AU133" s="38" t="str">
        <f t="shared" ca="1" si="134"/>
        <v/>
      </c>
      <c r="AV133" s="37" t="str">
        <f t="shared" ca="1" si="135"/>
        <v/>
      </c>
      <c r="AW133" s="47" t="str">
        <f t="shared" ca="1" si="108"/>
        <v>-</v>
      </c>
      <c r="AX133" s="38" t="str">
        <f t="shared" ca="1" si="136"/>
        <v/>
      </c>
      <c r="AY133" s="37" t="str">
        <f t="shared" ca="1" si="137"/>
        <v/>
      </c>
      <c r="AZ133" s="47" t="str">
        <f t="shared" ca="1" si="109"/>
        <v>-</v>
      </c>
      <c r="BA133" s="38" t="str">
        <f t="shared" ca="1" si="138"/>
        <v/>
      </c>
      <c r="BB133" s="37" t="str">
        <f t="shared" ca="1" si="139"/>
        <v/>
      </c>
      <c r="BC133" s="47" t="str">
        <f t="shared" ca="1" si="110"/>
        <v>-</v>
      </c>
      <c r="BD133" s="38" t="str">
        <f t="shared" ca="1" si="142"/>
        <v/>
      </c>
      <c r="BE133" s="37" t="str">
        <f t="shared" ca="1" si="143"/>
        <v/>
      </c>
      <c r="BF133" s="47" t="str">
        <f t="shared" ca="1" si="111"/>
        <v>-</v>
      </c>
      <c r="BG133" s="38" t="str">
        <f t="shared" ca="1" si="144"/>
        <v/>
      </c>
      <c r="BH133" s="37" t="str">
        <f t="shared" ca="1" si="145"/>
        <v/>
      </c>
      <c r="BI133" s="47" t="str">
        <f t="shared" ca="1" si="112"/>
        <v>-</v>
      </c>
      <c r="BJ133" s="38" t="str">
        <f t="shared" ca="1" si="146"/>
        <v/>
      </c>
      <c r="BK133" s="37" t="str">
        <f t="shared" ca="1" si="147"/>
        <v/>
      </c>
      <c r="BL133" s="47" t="str">
        <f t="shared" ca="1" si="113"/>
        <v>-</v>
      </c>
      <c r="BN133" s="25">
        <v>126</v>
      </c>
    </row>
    <row r="134" spans="2:66">
      <c r="B134" s="36">
        <v>127</v>
      </c>
      <c r="C134" s="37" t="str">
        <f ca="1">'In-Outputs e falhas'!D138</f>
        <v/>
      </c>
      <c r="D134" s="37" t="str">
        <f ca="1">IF(C134="","",'In-Outputs e falhas'!F138)</f>
        <v/>
      </c>
      <c r="E134" s="38" t="str">
        <f t="shared" ca="1" si="90"/>
        <v/>
      </c>
      <c r="F134" s="37" t="str">
        <f t="shared" ca="1" si="91"/>
        <v/>
      </c>
      <c r="G134" s="47" t="str">
        <f t="shared" ca="1" si="88"/>
        <v>-</v>
      </c>
      <c r="H134" s="37" t="str">
        <f t="shared" ca="1" si="92"/>
        <v/>
      </c>
      <c r="I134" s="37" t="str">
        <f t="shared" ca="1" si="93"/>
        <v/>
      </c>
      <c r="J134" s="47" t="str">
        <f t="shared" ca="1" si="89"/>
        <v>-</v>
      </c>
      <c r="K134" s="38" t="str">
        <f t="shared" ca="1" si="95"/>
        <v/>
      </c>
      <c r="L134" s="37" t="str">
        <f t="shared" ca="1" si="96"/>
        <v/>
      </c>
      <c r="M134" s="47" t="str">
        <f t="shared" ca="1" si="94"/>
        <v>-</v>
      </c>
      <c r="N134" s="38" t="str">
        <f t="shared" ca="1" si="114"/>
        <v/>
      </c>
      <c r="O134" s="37" t="str">
        <f t="shared" ca="1" si="115"/>
        <v/>
      </c>
      <c r="P134" s="47" t="str">
        <f t="shared" ca="1" si="97"/>
        <v>-</v>
      </c>
      <c r="Q134" s="38" t="str">
        <f t="shared" ca="1" si="116"/>
        <v/>
      </c>
      <c r="R134" s="37" t="str">
        <f t="shared" ca="1" si="117"/>
        <v/>
      </c>
      <c r="S134" s="47" t="str">
        <f t="shared" ca="1" si="98"/>
        <v>-</v>
      </c>
      <c r="T134" s="38" t="str">
        <f t="shared" ca="1" si="118"/>
        <v/>
      </c>
      <c r="U134" s="37" t="str">
        <f t="shared" ca="1" si="119"/>
        <v/>
      </c>
      <c r="V134" s="47" t="str">
        <f t="shared" ca="1" si="99"/>
        <v>-</v>
      </c>
      <c r="W134" s="38" t="str">
        <f t="shared" ca="1" si="140"/>
        <v/>
      </c>
      <c r="X134" s="37" t="str">
        <f t="shared" ca="1" si="141"/>
        <v/>
      </c>
      <c r="Y134" s="47" t="str">
        <f t="shared" ca="1" si="100"/>
        <v>-</v>
      </c>
      <c r="Z134" s="38" t="str">
        <f t="shared" ca="1" si="120"/>
        <v/>
      </c>
      <c r="AA134" s="37" t="str">
        <f t="shared" ca="1" si="121"/>
        <v/>
      </c>
      <c r="AB134" s="47" t="str">
        <f t="shared" ca="1" si="101"/>
        <v>-</v>
      </c>
      <c r="AC134" s="38" t="str">
        <f t="shared" ca="1" si="122"/>
        <v/>
      </c>
      <c r="AD134" s="37" t="str">
        <f t="shared" ca="1" si="123"/>
        <v/>
      </c>
      <c r="AE134" s="47" t="str">
        <f t="shared" ca="1" si="102"/>
        <v>-</v>
      </c>
      <c r="AF134" s="38" t="str">
        <f t="shared" ca="1" si="124"/>
        <v/>
      </c>
      <c r="AG134" s="37" t="str">
        <f t="shared" ca="1" si="125"/>
        <v/>
      </c>
      <c r="AH134" s="47" t="str">
        <f t="shared" ca="1" si="103"/>
        <v>-</v>
      </c>
      <c r="AI134" s="38" t="str">
        <f t="shared" ca="1" si="126"/>
        <v/>
      </c>
      <c r="AJ134" s="37" t="str">
        <f t="shared" ca="1" si="127"/>
        <v/>
      </c>
      <c r="AK134" s="47" t="str">
        <f t="shared" ca="1" si="104"/>
        <v>-</v>
      </c>
      <c r="AL134" s="38" t="str">
        <f t="shared" ca="1" si="128"/>
        <v/>
      </c>
      <c r="AM134" s="37" t="str">
        <f t="shared" ca="1" si="129"/>
        <v/>
      </c>
      <c r="AN134" s="47" t="str">
        <f t="shared" ca="1" si="105"/>
        <v>-</v>
      </c>
      <c r="AO134" s="38" t="str">
        <f t="shared" ca="1" si="130"/>
        <v/>
      </c>
      <c r="AP134" s="37" t="str">
        <f t="shared" ca="1" si="131"/>
        <v/>
      </c>
      <c r="AQ134" s="47" t="str">
        <f t="shared" ca="1" si="106"/>
        <v>-</v>
      </c>
      <c r="AR134" s="38" t="str">
        <f t="shared" ca="1" si="132"/>
        <v/>
      </c>
      <c r="AS134" s="37" t="str">
        <f t="shared" ca="1" si="133"/>
        <v/>
      </c>
      <c r="AT134" s="47" t="str">
        <f t="shared" ca="1" si="107"/>
        <v>-</v>
      </c>
      <c r="AU134" s="38" t="str">
        <f t="shared" ca="1" si="134"/>
        <v/>
      </c>
      <c r="AV134" s="37" t="str">
        <f t="shared" ca="1" si="135"/>
        <v/>
      </c>
      <c r="AW134" s="47" t="str">
        <f t="shared" ca="1" si="108"/>
        <v>-</v>
      </c>
      <c r="AX134" s="38" t="str">
        <f t="shared" ca="1" si="136"/>
        <v/>
      </c>
      <c r="AY134" s="37" t="str">
        <f t="shared" ca="1" si="137"/>
        <v/>
      </c>
      <c r="AZ134" s="47" t="str">
        <f t="shared" ca="1" si="109"/>
        <v>-</v>
      </c>
      <c r="BA134" s="38" t="str">
        <f t="shared" ca="1" si="138"/>
        <v/>
      </c>
      <c r="BB134" s="37" t="str">
        <f t="shared" ca="1" si="139"/>
        <v/>
      </c>
      <c r="BC134" s="47" t="str">
        <f t="shared" ca="1" si="110"/>
        <v>-</v>
      </c>
      <c r="BD134" s="38" t="str">
        <f t="shared" ca="1" si="142"/>
        <v/>
      </c>
      <c r="BE134" s="37" t="str">
        <f t="shared" ca="1" si="143"/>
        <v/>
      </c>
      <c r="BF134" s="47" t="str">
        <f t="shared" ca="1" si="111"/>
        <v>-</v>
      </c>
      <c r="BG134" s="38" t="str">
        <f t="shared" ca="1" si="144"/>
        <v/>
      </c>
      <c r="BH134" s="37" t="str">
        <f t="shared" ca="1" si="145"/>
        <v/>
      </c>
      <c r="BI134" s="47" t="str">
        <f t="shared" ca="1" si="112"/>
        <v>-</v>
      </c>
      <c r="BJ134" s="38" t="str">
        <f t="shared" ca="1" si="146"/>
        <v/>
      </c>
      <c r="BK134" s="37" t="str">
        <f t="shared" ca="1" si="147"/>
        <v/>
      </c>
      <c r="BL134" s="47" t="str">
        <f t="shared" ca="1" si="113"/>
        <v>-</v>
      </c>
      <c r="BN134" s="25">
        <v>127</v>
      </c>
    </row>
    <row r="135" spans="2:66">
      <c r="B135" s="36">
        <v>128</v>
      </c>
      <c r="C135" s="37" t="str">
        <f ca="1">'In-Outputs e falhas'!D139</f>
        <v/>
      </c>
      <c r="D135" s="37" t="str">
        <f ca="1">IF(C135="","",'In-Outputs e falhas'!F139)</f>
        <v/>
      </c>
      <c r="E135" s="38" t="str">
        <f t="shared" ca="1" si="90"/>
        <v/>
      </c>
      <c r="F135" s="37" t="str">
        <f t="shared" ca="1" si="91"/>
        <v/>
      </c>
      <c r="G135" s="47" t="str">
        <f t="shared" ca="1" si="88"/>
        <v>-</v>
      </c>
      <c r="H135" s="37" t="str">
        <f t="shared" ca="1" si="92"/>
        <v/>
      </c>
      <c r="I135" s="37" t="str">
        <f t="shared" ca="1" si="93"/>
        <v/>
      </c>
      <c r="J135" s="47" t="str">
        <f t="shared" ca="1" si="89"/>
        <v>-</v>
      </c>
      <c r="K135" s="38" t="str">
        <f t="shared" ca="1" si="95"/>
        <v/>
      </c>
      <c r="L135" s="37" t="str">
        <f t="shared" ca="1" si="96"/>
        <v/>
      </c>
      <c r="M135" s="47" t="str">
        <f t="shared" ca="1" si="94"/>
        <v>-</v>
      </c>
      <c r="N135" s="38" t="str">
        <f t="shared" ca="1" si="114"/>
        <v/>
      </c>
      <c r="O135" s="37" t="str">
        <f t="shared" ca="1" si="115"/>
        <v/>
      </c>
      <c r="P135" s="47" t="str">
        <f t="shared" ca="1" si="97"/>
        <v>-</v>
      </c>
      <c r="Q135" s="38" t="str">
        <f t="shared" ca="1" si="116"/>
        <v/>
      </c>
      <c r="R135" s="37" t="str">
        <f t="shared" ca="1" si="117"/>
        <v/>
      </c>
      <c r="S135" s="47" t="str">
        <f t="shared" ca="1" si="98"/>
        <v>-</v>
      </c>
      <c r="T135" s="38" t="str">
        <f t="shared" ca="1" si="118"/>
        <v/>
      </c>
      <c r="U135" s="37" t="str">
        <f t="shared" ca="1" si="119"/>
        <v/>
      </c>
      <c r="V135" s="47" t="str">
        <f t="shared" ca="1" si="99"/>
        <v>-</v>
      </c>
      <c r="W135" s="38" t="str">
        <f t="shared" ca="1" si="140"/>
        <v/>
      </c>
      <c r="X135" s="37" t="str">
        <f t="shared" ca="1" si="141"/>
        <v/>
      </c>
      <c r="Y135" s="47" t="str">
        <f t="shared" ca="1" si="100"/>
        <v>-</v>
      </c>
      <c r="Z135" s="38" t="str">
        <f t="shared" ca="1" si="120"/>
        <v/>
      </c>
      <c r="AA135" s="37" t="str">
        <f t="shared" ca="1" si="121"/>
        <v/>
      </c>
      <c r="AB135" s="47" t="str">
        <f t="shared" ca="1" si="101"/>
        <v>-</v>
      </c>
      <c r="AC135" s="38" t="str">
        <f t="shared" ca="1" si="122"/>
        <v/>
      </c>
      <c r="AD135" s="37" t="str">
        <f t="shared" ca="1" si="123"/>
        <v/>
      </c>
      <c r="AE135" s="47" t="str">
        <f t="shared" ca="1" si="102"/>
        <v>-</v>
      </c>
      <c r="AF135" s="38" t="str">
        <f t="shared" ca="1" si="124"/>
        <v/>
      </c>
      <c r="AG135" s="37" t="str">
        <f t="shared" ca="1" si="125"/>
        <v/>
      </c>
      <c r="AH135" s="47" t="str">
        <f t="shared" ca="1" si="103"/>
        <v>-</v>
      </c>
      <c r="AI135" s="38" t="str">
        <f t="shared" ca="1" si="126"/>
        <v/>
      </c>
      <c r="AJ135" s="37" t="str">
        <f t="shared" ca="1" si="127"/>
        <v/>
      </c>
      <c r="AK135" s="47" t="str">
        <f t="shared" ca="1" si="104"/>
        <v>-</v>
      </c>
      <c r="AL135" s="38" t="str">
        <f t="shared" ca="1" si="128"/>
        <v/>
      </c>
      <c r="AM135" s="37" t="str">
        <f t="shared" ca="1" si="129"/>
        <v/>
      </c>
      <c r="AN135" s="47" t="str">
        <f t="shared" ca="1" si="105"/>
        <v>-</v>
      </c>
      <c r="AO135" s="38" t="str">
        <f t="shared" ca="1" si="130"/>
        <v/>
      </c>
      <c r="AP135" s="37" t="str">
        <f t="shared" ca="1" si="131"/>
        <v/>
      </c>
      <c r="AQ135" s="47" t="str">
        <f t="shared" ca="1" si="106"/>
        <v>-</v>
      </c>
      <c r="AR135" s="38" t="str">
        <f t="shared" ca="1" si="132"/>
        <v/>
      </c>
      <c r="AS135" s="37" t="str">
        <f t="shared" ca="1" si="133"/>
        <v/>
      </c>
      <c r="AT135" s="47" t="str">
        <f t="shared" ca="1" si="107"/>
        <v>-</v>
      </c>
      <c r="AU135" s="38" t="str">
        <f t="shared" ca="1" si="134"/>
        <v/>
      </c>
      <c r="AV135" s="37" t="str">
        <f t="shared" ca="1" si="135"/>
        <v/>
      </c>
      <c r="AW135" s="47" t="str">
        <f t="shared" ca="1" si="108"/>
        <v>-</v>
      </c>
      <c r="AX135" s="38" t="str">
        <f t="shared" ca="1" si="136"/>
        <v/>
      </c>
      <c r="AY135" s="37" t="str">
        <f t="shared" ca="1" si="137"/>
        <v/>
      </c>
      <c r="AZ135" s="47" t="str">
        <f t="shared" ca="1" si="109"/>
        <v>-</v>
      </c>
      <c r="BA135" s="38" t="str">
        <f t="shared" ca="1" si="138"/>
        <v/>
      </c>
      <c r="BB135" s="37" t="str">
        <f t="shared" ca="1" si="139"/>
        <v/>
      </c>
      <c r="BC135" s="47" t="str">
        <f t="shared" ca="1" si="110"/>
        <v>-</v>
      </c>
      <c r="BD135" s="38" t="str">
        <f t="shared" ca="1" si="142"/>
        <v/>
      </c>
      <c r="BE135" s="37" t="str">
        <f t="shared" ca="1" si="143"/>
        <v/>
      </c>
      <c r="BF135" s="47" t="str">
        <f t="shared" ca="1" si="111"/>
        <v>-</v>
      </c>
      <c r="BG135" s="38" t="str">
        <f t="shared" ca="1" si="144"/>
        <v/>
      </c>
      <c r="BH135" s="37" t="str">
        <f t="shared" ca="1" si="145"/>
        <v/>
      </c>
      <c r="BI135" s="47" t="str">
        <f t="shared" ca="1" si="112"/>
        <v>-</v>
      </c>
      <c r="BJ135" s="38" t="str">
        <f t="shared" ca="1" si="146"/>
        <v/>
      </c>
      <c r="BK135" s="37" t="str">
        <f t="shared" ca="1" si="147"/>
        <v/>
      </c>
      <c r="BL135" s="47" t="str">
        <f t="shared" ca="1" si="113"/>
        <v>-</v>
      </c>
      <c r="BN135" s="25">
        <v>128</v>
      </c>
    </row>
    <row r="136" spans="2:66">
      <c r="B136" s="36">
        <v>129</v>
      </c>
      <c r="C136" s="37" t="str">
        <f ca="1">'In-Outputs e falhas'!D140</f>
        <v/>
      </c>
      <c r="D136" s="37" t="str">
        <f ca="1">IF(C136="","",'In-Outputs e falhas'!F140)</f>
        <v/>
      </c>
      <c r="E136" s="38" t="str">
        <f t="shared" ca="1" si="90"/>
        <v/>
      </c>
      <c r="F136" s="37" t="str">
        <f t="shared" ca="1" si="91"/>
        <v/>
      </c>
      <c r="G136" s="47" t="str">
        <f t="shared" ca="1" si="88"/>
        <v>-</v>
      </c>
      <c r="H136" s="37" t="str">
        <f t="shared" ca="1" si="92"/>
        <v/>
      </c>
      <c r="I136" s="37" t="str">
        <f t="shared" ca="1" si="93"/>
        <v/>
      </c>
      <c r="J136" s="47" t="str">
        <f t="shared" ca="1" si="89"/>
        <v>-</v>
      </c>
      <c r="K136" s="38" t="str">
        <f t="shared" ca="1" si="95"/>
        <v/>
      </c>
      <c r="L136" s="37" t="str">
        <f t="shared" ca="1" si="96"/>
        <v/>
      </c>
      <c r="M136" s="47" t="str">
        <f t="shared" ca="1" si="94"/>
        <v>-</v>
      </c>
      <c r="N136" s="38" t="str">
        <f t="shared" ca="1" si="114"/>
        <v/>
      </c>
      <c r="O136" s="37" t="str">
        <f t="shared" ca="1" si="115"/>
        <v/>
      </c>
      <c r="P136" s="47" t="str">
        <f t="shared" ca="1" si="97"/>
        <v>-</v>
      </c>
      <c r="Q136" s="38" t="str">
        <f t="shared" ca="1" si="116"/>
        <v/>
      </c>
      <c r="R136" s="37" t="str">
        <f t="shared" ca="1" si="117"/>
        <v/>
      </c>
      <c r="S136" s="47" t="str">
        <f t="shared" ca="1" si="98"/>
        <v>-</v>
      </c>
      <c r="T136" s="38" t="str">
        <f t="shared" ca="1" si="118"/>
        <v/>
      </c>
      <c r="U136" s="37" t="str">
        <f t="shared" ca="1" si="119"/>
        <v/>
      </c>
      <c r="V136" s="47" t="str">
        <f t="shared" ca="1" si="99"/>
        <v>-</v>
      </c>
      <c r="W136" s="38" t="str">
        <f t="shared" ca="1" si="140"/>
        <v/>
      </c>
      <c r="X136" s="37" t="str">
        <f t="shared" ca="1" si="141"/>
        <v/>
      </c>
      <c r="Y136" s="47" t="str">
        <f t="shared" ca="1" si="100"/>
        <v>-</v>
      </c>
      <c r="Z136" s="38" t="str">
        <f t="shared" ca="1" si="120"/>
        <v/>
      </c>
      <c r="AA136" s="37" t="str">
        <f t="shared" ca="1" si="121"/>
        <v/>
      </c>
      <c r="AB136" s="47" t="str">
        <f t="shared" ca="1" si="101"/>
        <v>-</v>
      </c>
      <c r="AC136" s="38" t="str">
        <f t="shared" ca="1" si="122"/>
        <v/>
      </c>
      <c r="AD136" s="37" t="str">
        <f t="shared" ca="1" si="123"/>
        <v/>
      </c>
      <c r="AE136" s="47" t="str">
        <f t="shared" ca="1" si="102"/>
        <v>-</v>
      </c>
      <c r="AF136" s="38" t="str">
        <f t="shared" ca="1" si="124"/>
        <v/>
      </c>
      <c r="AG136" s="37" t="str">
        <f t="shared" ca="1" si="125"/>
        <v/>
      </c>
      <c r="AH136" s="47" t="str">
        <f t="shared" ca="1" si="103"/>
        <v>-</v>
      </c>
      <c r="AI136" s="38" t="str">
        <f t="shared" ca="1" si="126"/>
        <v/>
      </c>
      <c r="AJ136" s="37" t="str">
        <f t="shared" ca="1" si="127"/>
        <v/>
      </c>
      <c r="AK136" s="47" t="str">
        <f t="shared" ca="1" si="104"/>
        <v>-</v>
      </c>
      <c r="AL136" s="38" t="str">
        <f t="shared" ca="1" si="128"/>
        <v/>
      </c>
      <c r="AM136" s="37" t="str">
        <f t="shared" ca="1" si="129"/>
        <v/>
      </c>
      <c r="AN136" s="47" t="str">
        <f t="shared" ca="1" si="105"/>
        <v>-</v>
      </c>
      <c r="AO136" s="38" t="str">
        <f t="shared" ca="1" si="130"/>
        <v/>
      </c>
      <c r="AP136" s="37" t="str">
        <f t="shared" ca="1" si="131"/>
        <v/>
      </c>
      <c r="AQ136" s="47" t="str">
        <f t="shared" ca="1" si="106"/>
        <v>-</v>
      </c>
      <c r="AR136" s="38" t="str">
        <f t="shared" ca="1" si="132"/>
        <v/>
      </c>
      <c r="AS136" s="37" t="str">
        <f t="shared" ca="1" si="133"/>
        <v/>
      </c>
      <c r="AT136" s="47" t="str">
        <f t="shared" ca="1" si="107"/>
        <v>-</v>
      </c>
      <c r="AU136" s="38" t="str">
        <f t="shared" ca="1" si="134"/>
        <v/>
      </c>
      <c r="AV136" s="37" t="str">
        <f t="shared" ca="1" si="135"/>
        <v/>
      </c>
      <c r="AW136" s="47" t="str">
        <f t="shared" ca="1" si="108"/>
        <v>-</v>
      </c>
      <c r="AX136" s="38" t="str">
        <f t="shared" ca="1" si="136"/>
        <v/>
      </c>
      <c r="AY136" s="37" t="str">
        <f t="shared" ca="1" si="137"/>
        <v/>
      </c>
      <c r="AZ136" s="47" t="str">
        <f t="shared" ca="1" si="109"/>
        <v>-</v>
      </c>
      <c r="BA136" s="38" t="str">
        <f t="shared" ca="1" si="138"/>
        <v/>
      </c>
      <c r="BB136" s="37" t="str">
        <f t="shared" ca="1" si="139"/>
        <v/>
      </c>
      <c r="BC136" s="47" t="str">
        <f t="shared" ca="1" si="110"/>
        <v>-</v>
      </c>
      <c r="BD136" s="38" t="str">
        <f t="shared" ca="1" si="142"/>
        <v/>
      </c>
      <c r="BE136" s="37" t="str">
        <f t="shared" ca="1" si="143"/>
        <v/>
      </c>
      <c r="BF136" s="47" t="str">
        <f t="shared" ca="1" si="111"/>
        <v>-</v>
      </c>
      <c r="BG136" s="38" t="str">
        <f t="shared" ca="1" si="144"/>
        <v/>
      </c>
      <c r="BH136" s="37" t="str">
        <f t="shared" ca="1" si="145"/>
        <v/>
      </c>
      <c r="BI136" s="47" t="str">
        <f t="shared" ca="1" si="112"/>
        <v>-</v>
      </c>
      <c r="BJ136" s="38" t="str">
        <f t="shared" ca="1" si="146"/>
        <v/>
      </c>
      <c r="BK136" s="37" t="str">
        <f t="shared" ca="1" si="147"/>
        <v/>
      </c>
      <c r="BL136" s="47" t="str">
        <f t="shared" ca="1" si="113"/>
        <v>-</v>
      </c>
      <c r="BN136" s="25">
        <v>129</v>
      </c>
    </row>
    <row r="137" spans="2:66">
      <c r="B137" s="36">
        <v>130</v>
      </c>
      <c r="C137" s="37" t="str">
        <f ca="1">'In-Outputs e falhas'!D141</f>
        <v/>
      </c>
      <c r="D137" s="37" t="str">
        <f ca="1">IF(C137="","",'In-Outputs e falhas'!F141)</f>
        <v/>
      </c>
      <c r="E137" s="38" t="str">
        <f t="shared" ca="1" si="90"/>
        <v/>
      </c>
      <c r="F137" s="37" t="str">
        <f t="shared" ca="1" si="91"/>
        <v/>
      </c>
      <c r="G137" s="47" t="str">
        <f t="shared" ref="G137:G200" ca="1" si="148">IF(E137="*","Passa","-")</f>
        <v>-</v>
      </c>
      <c r="H137" s="37" t="str">
        <f t="shared" ca="1" si="92"/>
        <v/>
      </c>
      <c r="I137" s="37" t="str">
        <f t="shared" ca="1" si="93"/>
        <v/>
      </c>
      <c r="J137" s="47" t="str">
        <f t="shared" ref="J137:J200" ca="1" si="149">IF(H137="*","Passa","-")</f>
        <v>-</v>
      </c>
      <c r="K137" s="38" t="str">
        <f t="shared" ca="1" si="95"/>
        <v/>
      </c>
      <c r="L137" s="37" t="str">
        <f t="shared" ca="1" si="96"/>
        <v/>
      </c>
      <c r="M137" s="47" t="str">
        <f t="shared" ca="1" si="94"/>
        <v>-</v>
      </c>
      <c r="N137" s="38" t="str">
        <f t="shared" ca="1" si="114"/>
        <v/>
      </c>
      <c r="O137" s="37" t="str">
        <f t="shared" ca="1" si="115"/>
        <v/>
      </c>
      <c r="P137" s="47" t="str">
        <f t="shared" ca="1" si="97"/>
        <v>-</v>
      </c>
      <c r="Q137" s="38" t="str">
        <f t="shared" ca="1" si="116"/>
        <v/>
      </c>
      <c r="R137" s="37" t="str">
        <f t="shared" ca="1" si="117"/>
        <v/>
      </c>
      <c r="S137" s="47" t="str">
        <f t="shared" ca="1" si="98"/>
        <v>-</v>
      </c>
      <c r="T137" s="38" t="str">
        <f t="shared" ca="1" si="118"/>
        <v/>
      </c>
      <c r="U137" s="37" t="str">
        <f t="shared" ca="1" si="119"/>
        <v/>
      </c>
      <c r="V137" s="47" t="str">
        <f t="shared" ca="1" si="99"/>
        <v>-</v>
      </c>
      <c r="W137" s="38" t="str">
        <f t="shared" ca="1" si="140"/>
        <v/>
      </c>
      <c r="X137" s="37" t="str">
        <f t="shared" ca="1" si="141"/>
        <v/>
      </c>
      <c r="Y137" s="47" t="str">
        <f t="shared" ca="1" si="100"/>
        <v>-</v>
      </c>
      <c r="Z137" s="38" t="str">
        <f t="shared" ca="1" si="120"/>
        <v/>
      </c>
      <c r="AA137" s="37" t="str">
        <f t="shared" ca="1" si="121"/>
        <v/>
      </c>
      <c r="AB137" s="47" t="str">
        <f t="shared" ca="1" si="101"/>
        <v>-</v>
      </c>
      <c r="AC137" s="38" t="str">
        <f t="shared" ca="1" si="122"/>
        <v/>
      </c>
      <c r="AD137" s="37" t="str">
        <f t="shared" ca="1" si="123"/>
        <v/>
      </c>
      <c r="AE137" s="47" t="str">
        <f t="shared" ca="1" si="102"/>
        <v>-</v>
      </c>
      <c r="AF137" s="38" t="str">
        <f t="shared" ca="1" si="124"/>
        <v/>
      </c>
      <c r="AG137" s="37" t="str">
        <f t="shared" ca="1" si="125"/>
        <v/>
      </c>
      <c r="AH137" s="47" t="str">
        <f t="shared" ca="1" si="103"/>
        <v>-</v>
      </c>
      <c r="AI137" s="38" t="str">
        <f t="shared" ca="1" si="126"/>
        <v/>
      </c>
      <c r="AJ137" s="37" t="str">
        <f t="shared" ca="1" si="127"/>
        <v/>
      </c>
      <c r="AK137" s="47" t="str">
        <f t="shared" ca="1" si="104"/>
        <v>-</v>
      </c>
      <c r="AL137" s="38" t="str">
        <f t="shared" ca="1" si="128"/>
        <v/>
      </c>
      <c r="AM137" s="37" t="str">
        <f t="shared" ca="1" si="129"/>
        <v/>
      </c>
      <c r="AN137" s="47" t="str">
        <f t="shared" ca="1" si="105"/>
        <v>-</v>
      </c>
      <c r="AO137" s="38" t="str">
        <f t="shared" ca="1" si="130"/>
        <v/>
      </c>
      <c r="AP137" s="37" t="str">
        <f t="shared" ca="1" si="131"/>
        <v/>
      </c>
      <c r="AQ137" s="47" t="str">
        <f t="shared" ca="1" si="106"/>
        <v>-</v>
      </c>
      <c r="AR137" s="38" t="str">
        <f t="shared" ca="1" si="132"/>
        <v/>
      </c>
      <c r="AS137" s="37" t="str">
        <f t="shared" ca="1" si="133"/>
        <v/>
      </c>
      <c r="AT137" s="47" t="str">
        <f t="shared" ca="1" si="107"/>
        <v>-</v>
      </c>
      <c r="AU137" s="38" t="str">
        <f t="shared" ca="1" si="134"/>
        <v/>
      </c>
      <c r="AV137" s="37" t="str">
        <f t="shared" ca="1" si="135"/>
        <v/>
      </c>
      <c r="AW137" s="47" t="str">
        <f t="shared" ca="1" si="108"/>
        <v>-</v>
      </c>
      <c r="AX137" s="38" t="str">
        <f t="shared" ca="1" si="136"/>
        <v/>
      </c>
      <c r="AY137" s="37" t="str">
        <f t="shared" ca="1" si="137"/>
        <v/>
      </c>
      <c r="AZ137" s="47" t="str">
        <f t="shared" ca="1" si="109"/>
        <v>-</v>
      </c>
      <c r="BA137" s="38" t="str">
        <f t="shared" ca="1" si="138"/>
        <v/>
      </c>
      <c r="BB137" s="37" t="str">
        <f t="shared" ca="1" si="139"/>
        <v/>
      </c>
      <c r="BC137" s="47" t="str">
        <f t="shared" ca="1" si="110"/>
        <v>-</v>
      </c>
      <c r="BD137" s="38" t="str">
        <f t="shared" ca="1" si="142"/>
        <v/>
      </c>
      <c r="BE137" s="37" t="str">
        <f t="shared" ca="1" si="143"/>
        <v/>
      </c>
      <c r="BF137" s="47" t="str">
        <f t="shared" ca="1" si="111"/>
        <v>-</v>
      </c>
      <c r="BG137" s="38" t="str">
        <f t="shared" ca="1" si="144"/>
        <v/>
      </c>
      <c r="BH137" s="37" t="str">
        <f t="shared" ca="1" si="145"/>
        <v/>
      </c>
      <c r="BI137" s="47" t="str">
        <f t="shared" ca="1" si="112"/>
        <v>-</v>
      </c>
      <c r="BJ137" s="38" t="str">
        <f t="shared" ca="1" si="146"/>
        <v/>
      </c>
      <c r="BK137" s="37" t="str">
        <f t="shared" ca="1" si="147"/>
        <v/>
      </c>
      <c r="BL137" s="47" t="str">
        <f t="shared" ca="1" si="113"/>
        <v>-</v>
      </c>
      <c r="BN137" s="25">
        <v>130</v>
      </c>
    </row>
    <row r="138" spans="2:66">
      <c r="B138" s="36">
        <v>131</v>
      </c>
      <c r="C138" s="37" t="str">
        <f ca="1">'In-Outputs e falhas'!D142</f>
        <v/>
      </c>
      <c r="D138" s="37" t="str">
        <f ca="1">IF(C138="","",'In-Outputs e falhas'!F142)</f>
        <v/>
      </c>
      <c r="E138" s="38" t="str">
        <f t="shared" ref="E138:E201" ca="1" si="150">IF($C138="","",IF($C138&gt;F137,$C138,"*"))</f>
        <v/>
      </c>
      <c r="F138" s="37" t="str">
        <f t="shared" ref="F138:F201" ca="1" si="151">IF($C138="","",IF(E138="*",F137,E138+$D138))</f>
        <v/>
      </c>
      <c r="G138" s="47" t="str">
        <f t="shared" ca="1" si="148"/>
        <v>-</v>
      </c>
      <c r="H138" s="37" t="str">
        <f t="shared" ref="H138:H201" ca="1" si="152">IF($C138="","",IF(E138&lt;&gt;"*","-",IF($C138&gt;=I137,$C138,"*")))</f>
        <v/>
      </c>
      <c r="I138" s="37" t="str">
        <f t="shared" ref="I138:I201" ca="1" si="153">IF($C138="","",IF(OR(H138="-",H138="*"),I137,H138+$D138))</f>
        <v/>
      </c>
      <c r="J138" s="47" t="str">
        <f t="shared" ca="1" si="149"/>
        <v>-</v>
      </c>
      <c r="K138" s="38" t="str">
        <f t="shared" ca="1" si="95"/>
        <v/>
      </c>
      <c r="L138" s="37" t="str">
        <f t="shared" ca="1" si="96"/>
        <v/>
      </c>
      <c r="M138" s="47" t="str">
        <f t="shared" ref="M138:M201" ca="1" si="154">IF(K138="*","Passa","-")</f>
        <v>-</v>
      </c>
      <c r="N138" s="38" t="str">
        <f t="shared" ca="1" si="114"/>
        <v/>
      </c>
      <c r="O138" s="37" t="str">
        <f t="shared" ca="1" si="115"/>
        <v/>
      </c>
      <c r="P138" s="47" t="str">
        <f t="shared" ca="1" si="97"/>
        <v>-</v>
      </c>
      <c r="Q138" s="38" t="str">
        <f t="shared" ca="1" si="116"/>
        <v/>
      </c>
      <c r="R138" s="37" t="str">
        <f t="shared" ca="1" si="117"/>
        <v/>
      </c>
      <c r="S138" s="47" t="str">
        <f t="shared" ca="1" si="98"/>
        <v>-</v>
      </c>
      <c r="T138" s="38" t="str">
        <f t="shared" ca="1" si="118"/>
        <v/>
      </c>
      <c r="U138" s="37" t="str">
        <f t="shared" ca="1" si="119"/>
        <v/>
      </c>
      <c r="V138" s="47" t="str">
        <f t="shared" ca="1" si="99"/>
        <v>-</v>
      </c>
      <c r="W138" s="38" t="str">
        <f t="shared" ca="1" si="140"/>
        <v/>
      </c>
      <c r="X138" s="37" t="str">
        <f t="shared" ca="1" si="141"/>
        <v/>
      </c>
      <c r="Y138" s="47" t="str">
        <f t="shared" ca="1" si="100"/>
        <v>-</v>
      </c>
      <c r="Z138" s="38" t="str">
        <f t="shared" ca="1" si="120"/>
        <v/>
      </c>
      <c r="AA138" s="37" t="str">
        <f t="shared" ca="1" si="121"/>
        <v/>
      </c>
      <c r="AB138" s="47" t="str">
        <f t="shared" ca="1" si="101"/>
        <v>-</v>
      </c>
      <c r="AC138" s="38" t="str">
        <f t="shared" ca="1" si="122"/>
        <v/>
      </c>
      <c r="AD138" s="37" t="str">
        <f t="shared" ca="1" si="123"/>
        <v/>
      </c>
      <c r="AE138" s="47" t="str">
        <f t="shared" ca="1" si="102"/>
        <v>-</v>
      </c>
      <c r="AF138" s="38" t="str">
        <f t="shared" ca="1" si="124"/>
        <v/>
      </c>
      <c r="AG138" s="37" t="str">
        <f t="shared" ca="1" si="125"/>
        <v/>
      </c>
      <c r="AH138" s="47" t="str">
        <f t="shared" ca="1" si="103"/>
        <v>-</v>
      </c>
      <c r="AI138" s="38" t="str">
        <f t="shared" ca="1" si="126"/>
        <v/>
      </c>
      <c r="AJ138" s="37" t="str">
        <f t="shared" ca="1" si="127"/>
        <v/>
      </c>
      <c r="AK138" s="47" t="str">
        <f t="shared" ca="1" si="104"/>
        <v>-</v>
      </c>
      <c r="AL138" s="38" t="str">
        <f t="shared" ca="1" si="128"/>
        <v/>
      </c>
      <c r="AM138" s="37" t="str">
        <f t="shared" ca="1" si="129"/>
        <v/>
      </c>
      <c r="AN138" s="47" t="str">
        <f t="shared" ca="1" si="105"/>
        <v>-</v>
      </c>
      <c r="AO138" s="38" t="str">
        <f t="shared" ca="1" si="130"/>
        <v/>
      </c>
      <c r="AP138" s="37" t="str">
        <f t="shared" ca="1" si="131"/>
        <v/>
      </c>
      <c r="AQ138" s="47" t="str">
        <f t="shared" ca="1" si="106"/>
        <v>-</v>
      </c>
      <c r="AR138" s="38" t="str">
        <f t="shared" ca="1" si="132"/>
        <v/>
      </c>
      <c r="AS138" s="37" t="str">
        <f t="shared" ca="1" si="133"/>
        <v/>
      </c>
      <c r="AT138" s="47" t="str">
        <f t="shared" ca="1" si="107"/>
        <v>-</v>
      </c>
      <c r="AU138" s="38" t="str">
        <f t="shared" ca="1" si="134"/>
        <v/>
      </c>
      <c r="AV138" s="37" t="str">
        <f t="shared" ca="1" si="135"/>
        <v/>
      </c>
      <c r="AW138" s="47" t="str">
        <f t="shared" ca="1" si="108"/>
        <v>-</v>
      </c>
      <c r="AX138" s="38" t="str">
        <f t="shared" ca="1" si="136"/>
        <v/>
      </c>
      <c r="AY138" s="37" t="str">
        <f t="shared" ca="1" si="137"/>
        <v/>
      </c>
      <c r="AZ138" s="47" t="str">
        <f t="shared" ca="1" si="109"/>
        <v>-</v>
      </c>
      <c r="BA138" s="38" t="str">
        <f t="shared" ca="1" si="138"/>
        <v/>
      </c>
      <c r="BB138" s="37" t="str">
        <f t="shared" ca="1" si="139"/>
        <v/>
      </c>
      <c r="BC138" s="47" t="str">
        <f t="shared" ca="1" si="110"/>
        <v>-</v>
      </c>
      <c r="BD138" s="38" t="str">
        <f t="shared" ca="1" si="142"/>
        <v/>
      </c>
      <c r="BE138" s="37" t="str">
        <f t="shared" ca="1" si="143"/>
        <v/>
      </c>
      <c r="BF138" s="47" t="str">
        <f t="shared" ca="1" si="111"/>
        <v>-</v>
      </c>
      <c r="BG138" s="38" t="str">
        <f t="shared" ca="1" si="144"/>
        <v/>
      </c>
      <c r="BH138" s="37" t="str">
        <f t="shared" ca="1" si="145"/>
        <v/>
      </c>
      <c r="BI138" s="47" t="str">
        <f t="shared" ca="1" si="112"/>
        <v>-</v>
      </c>
      <c r="BJ138" s="38" t="str">
        <f t="shared" ca="1" si="146"/>
        <v/>
      </c>
      <c r="BK138" s="37" t="str">
        <f t="shared" ca="1" si="147"/>
        <v/>
      </c>
      <c r="BL138" s="47" t="str">
        <f t="shared" ca="1" si="113"/>
        <v>-</v>
      </c>
      <c r="BN138" s="25">
        <v>131</v>
      </c>
    </row>
    <row r="139" spans="2:66">
      <c r="B139" s="36">
        <v>132</v>
      </c>
      <c r="C139" s="37" t="str">
        <f ca="1">'In-Outputs e falhas'!D143</f>
        <v/>
      </c>
      <c r="D139" s="37" t="str">
        <f ca="1">IF(C139="","",'In-Outputs e falhas'!F143)</f>
        <v/>
      </c>
      <c r="E139" s="38" t="str">
        <f t="shared" ca="1" si="150"/>
        <v/>
      </c>
      <c r="F139" s="37" t="str">
        <f t="shared" ca="1" si="151"/>
        <v/>
      </c>
      <c r="G139" s="47" t="str">
        <f t="shared" ca="1" si="148"/>
        <v>-</v>
      </c>
      <c r="H139" s="37" t="str">
        <f t="shared" ca="1" si="152"/>
        <v/>
      </c>
      <c r="I139" s="37" t="str">
        <f t="shared" ca="1" si="153"/>
        <v/>
      </c>
      <c r="J139" s="47" t="str">
        <f t="shared" ca="1" si="149"/>
        <v>-</v>
      </c>
      <c r="K139" s="38" t="str">
        <f t="shared" ref="K139:K202" ca="1" si="155">IF($C139="","",IF(H139&lt;&gt;"*","-",IF($C139&gt;=L138,$C139,"*")))</f>
        <v/>
      </c>
      <c r="L139" s="37" t="str">
        <f t="shared" ref="L139:L202" ca="1" si="156">IF($C139="","",IF(OR(K139="-",K139="*"),L138,K139+$D139))</f>
        <v/>
      </c>
      <c r="M139" s="47" t="str">
        <f t="shared" ca="1" si="154"/>
        <v>-</v>
      </c>
      <c r="N139" s="38" t="str">
        <f t="shared" ca="1" si="114"/>
        <v/>
      </c>
      <c r="O139" s="37" t="str">
        <f t="shared" ca="1" si="115"/>
        <v/>
      </c>
      <c r="P139" s="47" t="str">
        <f t="shared" ref="P139:P202" ca="1" si="157">IF(N139="*","Passa","-")</f>
        <v>-</v>
      </c>
      <c r="Q139" s="38" t="str">
        <f t="shared" ca="1" si="116"/>
        <v/>
      </c>
      <c r="R139" s="37" t="str">
        <f t="shared" ca="1" si="117"/>
        <v/>
      </c>
      <c r="S139" s="47" t="str">
        <f t="shared" ref="S139:S202" ca="1" si="158">IF(Q139="*","Passa","-")</f>
        <v>-</v>
      </c>
      <c r="T139" s="38" t="str">
        <f t="shared" ca="1" si="118"/>
        <v/>
      </c>
      <c r="U139" s="37" t="str">
        <f t="shared" ca="1" si="119"/>
        <v/>
      </c>
      <c r="V139" s="47" t="str">
        <f t="shared" ref="V139:V202" ca="1" si="159">IF(T139="*","Passa","-")</f>
        <v>-</v>
      </c>
      <c r="W139" s="38" t="str">
        <f t="shared" ca="1" si="140"/>
        <v/>
      </c>
      <c r="X139" s="37" t="str">
        <f t="shared" ca="1" si="141"/>
        <v/>
      </c>
      <c r="Y139" s="47" t="str">
        <f t="shared" ref="Y139:Y202" ca="1" si="160">IF(W139="*","Passa","-")</f>
        <v>-</v>
      </c>
      <c r="Z139" s="38" t="str">
        <f t="shared" ca="1" si="120"/>
        <v/>
      </c>
      <c r="AA139" s="37" t="str">
        <f t="shared" ca="1" si="121"/>
        <v/>
      </c>
      <c r="AB139" s="47" t="str">
        <f t="shared" ref="AB139:AB202" ca="1" si="161">IF(Z139="*","Passa","-")</f>
        <v>-</v>
      </c>
      <c r="AC139" s="38" t="str">
        <f t="shared" ca="1" si="122"/>
        <v/>
      </c>
      <c r="AD139" s="37" t="str">
        <f t="shared" ca="1" si="123"/>
        <v/>
      </c>
      <c r="AE139" s="47" t="str">
        <f t="shared" ref="AE139:AE202" ca="1" si="162">IF(AC139="*","Passa","-")</f>
        <v>-</v>
      </c>
      <c r="AF139" s="38" t="str">
        <f t="shared" ca="1" si="124"/>
        <v/>
      </c>
      <c r="AG139" s="37" t="str">
        <f t="shared" ca="1" si="125"/>
        <v/>
      </c>
      <c r="AH139" s="47" t="str">
        <f t="shared" ref="AH139:AH202" ca="1" si="163">IF(AF139="*","Passa","-")</f>
        <v>-</v>
      </c>
      <c r="AI139" s="38" t="str">
        <f t="shared" ca="1" si="126"/>
        <v/>
      </c>
      <c r="AJ139" s="37" t="str">
        <f t="shared" ca="1" si="127"/>
        <v/>
      </c>
      <c r="AK139" s="47" t="str">
        <f t="shared" ref="AK139:AK202" ca="1" si="164">IF(AI139="*","Passa","-")</f>
        <v>-</v>
      </c>
      <c r="AL139" s="38" t="str">
        <f t="shared" ca="1" si="128"/>
        <v/>
      </c>
      <c r="AM139" s="37" t="str">
        <f t="shared" ca="1" si="129"/>
        <v/>
      </c>
      <c r="AN139" s="47" t="str">
        <f t="shared" ref="AN139:AN202" ca="1" si="165">IF(AL139="*","Passa","-")</f>
        <v>-</v>
      </c>
      <c r="AO139" s="38" t="str">
        <f t="shared" ca="1" si="130"/>
        <v/>
      </c>
      <c r="AP139" s="37" t="str">
        <f t="shared" ca="1" si="131"/>
        <v/>
      </c>
      <c r="AQ139" s="47" t="str">
        <f t="shared" ref="AQ139:AQ202" ca="1" si="166">IF(AO139="*","Passa","-")</f>
        <v>-</v>
      </c>
      <c r="AR139" s="38" t="str">
        <f t="shared" ca="1" si="132"/>
        <v/>
      </c>
      <c r="AS139" s="37" t="str">
        <f t="shared" ca="1" si="133"/>
        <v/>
      </c>
      <c r="AT139" s="47" t="str">
        <f t="shared" ref="AT139:AT202" ca="1" si="167">IF(AR139="*","Passa","-")</f>
        <v>-</v>
      </c>
      <c r="AU139" s="38" t="str">
        <f t="shared" ca="1" si="134"/>
        <v/>
      </c>
      <c r="AV139" s="37" t="str">
        <f t="shared" ca="1" si="135"/>
        <v/>
      </c>
      <c r="AW139" s="47" t="str">
        <f t="shared" ref="AW139:AW202" ca="1" si="168">IF(AU139="*","Passa","-")</f>
        <v>-</v>
      </c>
      <c r="AX139" s="38" t="str">
        <f t="shared" ca="1" si="136"/>
        <v/>
      </c>
      <c r="AY139" s="37" t="str">
        <f t="shared" ca="1" si="137"/>
        <v/>
      </c>
      <c r="AZ139" s="47" t="str">
        <f t="shared" ref="AZ139:AZ202" ca="1" si="169">IF(AX139="*","Passa","-")</f>
        <v>-</v>
      </c>
      <c r="BA139" s="38" t="str">
        <f t="shared" ca="1" si="138"/>
        <v/>
      </c>
      <c r="BB139" s="37" t="str">
        <f t="shared" ca="1" si="139"/>
        <v/>
      </c>
      <c r="BC139" s="47" t="str">
        <f t="shared" ref="BC139:BC202" ca="1" si="170">IF(BA139="*","Passa","-")</f>
        <v>-</v>
      </c>
      <c r="BD139" s="38" t="str">
        <f t="shared" ca="1" si="142"/>
        <v/>
      </c>
      <c r="BE139" s="37" t="str">
        <f t="shared" ca="1" si="143"/>
        <v/>
      </c>
      <c r="BF139" s="47" t="str">
        <f t="shared" ref="BF139:BF202" ca="1" si="171">IF(BD139="*","Passa","-")</f>
        <v>-</v>
      </c>
      <c r="BG139" s="38" t="str">
        <f t="shared" ca="1" si="144"/>
        <v/>
      </c>
      <c r="BH139" s="37" t="str">
        <f t="shared" ca="1" si="145"/>
        <v/>
      </c>
      <c r="BI139" s="47" t="str">
        <f t="shared" ref="BI139:BI202" ca="1" si="172">IF(BG139="*","Passa","-")</f>
        <v>-</v>
      </c>
      <c r="BJ139" s="38" t="str">
        <f t="shared" ca="1" si="146"/>
        <v/>
      </c>
      <c r="BK139" s="37" t="str">
        <f t="shared" ca="1" si="147"/>
        <v/>
      </c>
      <c r="BL139" s="47" t="str">
        <f t="shared" ref="BL139:BL202" ca="1" si="173">IF(BJ139="*","Passa","-")</f>
        <v>-</v>
      </c>
      <c r="BN139" s="25">
        <v>132</v>
      </c>
    </row>
    <row r="140" spans="2:66">
      <c r="B140" s="36">
        <v>133</v>
      </c>
      <c r="C140" s="37" t="str">
        <f ca="1">'In-Outputs e falhas'!D144</f>
        <v/>
      </c>
      <c r="D140" s="37" t="str">
        <f ca="1">IF(C140="","",'In-Outputs e falhas'!F144)</f>
        <v/>
      </c>
      <c r="E140" s="38" t="str">
        <f t="shared" ca="1" si="150"/>
        <v/>
      </c>
      <c r="F140" s="37" t="str">
        <f t="shared" ca="1" si="151"/>
        <v/>
      </c>
      <c r="G140" s="47" t="str">
        <f t="shared" ca="1" si="148"/>
        <v>-</v>
      </c>
      <c r="H140" s="37" t="str">
        <f t="shared" ca="1" si="152"/>
        <v/>
      </c>
      <c r="I140" s="37" t="str">
        <f t="shared" ca="1" si="153"/>
        <v/>
      </c>
      <c r="J140" s="47" t="str">
        <f t="shared" ca="1" si="149"/>
        <v>-</v>
      </c>
      <c r="K140" s="38" t="str">
        <f t="shared" ca="1" si="155"/>
        <v/>
      </c>
      <c r="L140" s="37" t="str">
        <f t="shared" ca="1" si="156"/>
        <v/>
      </c>
      <c r="M140" s="47" t="str">
        <f t="shared" ca="1" si="154"/>
        <v>-</v>
      </c>
      <c r="N140" s="38" t="str">
        <f t="shared" ref="N140:N203" ca="1" si="174">IF($C140="","",IF(K140&lt;&gt;"*","-",IF($C140&gt;=O139,$C140,"*")))</f>
        <v/>
      </c>
      <c r="O140" s="37" t="str">
        <f t="shared" ref="O140:O203" ca="1" si="175">IF($C140="","",IF(OR(N140="-",N140="*"),O139,N140+$D140))</f>
        <v/>
      </c>
      <c r="P140" s="47" t="str">
        <f t="shared" ca="1" si="157"/>
        <v>-</v>
      </c>
      <c r="Q140" s="38" t="str">
        <f t="shared" ref="Q140:Q203" ca="1" si="176">IF($C140="","",IF(N140&lt;&gt;"*","-",IF($C140&gt;=R139,$C140,"*")))</f>
        <v/>
      </c>
      <c r="R140" s="37" t="str">
        <f t="shared" ref="R140:R203" ca="1" si="177">IF($C140="","",IF(OR(Q140="-",Q140="*"),R139,Q140+$D140))</f>
        <v/>
      </c>
      <c r="S140" s="47" t="str">
        <f t="shared" ca="1" si="158"/>
        <v>-</v>
      </c>
      <c r="T140" s="38" t="str">
        <f t="shared" ca="1" si="118"/>
        <v/>
      </c>
      <c r="U140" s="37" t="str">
        <f t="shared" ca="1" si="119"/>
        <v/>
      </c>
      <c r="V140" s="47" t="str">
        <f t="shared" ca="1" si="159"/>
        <v>-</v>
      </c>
      <c r="W140" s="38" t="str">
        <f t="shared" ca="1" si="140"/>
        <v/>
      </c>
      <c r="X140" s="37" t="str">
        <f t="shared" ca="1" si="141"/>
        <v/>
      </c>
      <c r="Y140" s="47" t="str">
        <f t="shared" ca="1" si="160"/>
        <v>-</v>
      </c>
      <c r="Z140" s="38" t="str">
        <f t="shared" ca="1" si="120"/>
        <v/>
      </c>
      <c r="AA140" s="37" t="str">
        <f t="shared" ca="1" si="121"/>
        <v/>
      </c>
      <c r="AB140" s="47" t="str">
        <f t="shared" ca="1" si="161"/>
        <v>-</v>
      </c>
      <c r="AC140" s="38" t="str">
        <f t="shared" ca="1" si="122"/>
        <v/>
      </c>
      <c r="AD140" s="37" t="str">
        <f t="shared" ca="1" si="123"/>
        <v/>
      </c>
      <c r="AE140" s="47" t="str">
        <f t="shared" ca="1" si="162"/>
        <v>-</v>
      </c>
      <c r="AF140" s="38" t="str">
        <f t="shared" ca="1" si="124"/>
        <v/>
      </c>
      <c r="AG140" s="37" t="str">
        <f t="shared" ca="1" si="125"/>
        <v/>
      </c>
      <c r="AH140" s="47" t="str">
        <f t="shared" ca="1" si="163"/>
        <v>-</v>
      </c>
      <c r="AI140" s="38" t="str">
        <f t="shared" ca="1" si="126"/>
        <v/>
      </c>
      <c r="AJ140" s="37" t="str">
        <f t="shared" ca="1" si="127"/>
        <v/>
      </c>
      <c r="AK140" s="47" t="str">
        <f t="shared" ca="1" si="164"/>
        <v>-</v>
      </c>
      <c r="AL140" s="38" t="str">
        <f t="shared" ca="1" si="128"/>
        <v/>
      </c>
      <c r="AM140" s="37" t="str">
        <f t="shared" ca="1" si="129"/>
        <v/>
      </c>
      <c r="AN140" s="47" t="str">
        <f t="shared" ca="1" si="165"/>
        <v>-</v>
      </c>
      <c r="AO140" s="38" t="str">
        <f t="shared" ca="1" si="130"/>
        <v/>
      </c>
      <c r="AP140" s="37" t="str">
        <f t="shared" ca="1" si="131"/>
        <v/>
      </c>
      <c r="AQ140" s="47" t="str">
        <f t="shared" ca="1" si="166"/>
        <v>-</v>
      </c>
      <c r="AR140" s="38" t="str">
        <f t="shared" ca="1" si="132"/>
        <v/>
      </c>
      <c r="AS140" s="37" t="str">
        <f t="shared" ca="1" si="133"/>
        <v/>
      </c>
      <c r="AT140" s="47" t="str">
        <f t="shared" ca="1" si="167"/>
        <v>-</v>
      </c>
      <c r="AU140" s="38" t="str">
        <f t="shared" ca="1" si="134"/>
        <v/>
      </c>
      <c r="AV140" s="37" t="str">
        <f t="shared" ca="1" si="135"/>
        <v/>
      </c>
      <c r="AW140" s="47" t="str">
        <f t="shared" ca="1" si="168"/>
        <v>-</v>
      </c>
      <c r="AX140" s="38" t="str">
        <f t="shared" ca="1" si="136"/>
        <v/>
      </c>
      <c r="AY140" s="37" t="str">
        <f t="shared" ca="1" si="137"/>
        <v/>
      </c>
      <c r="AZ140" s="47" t="str">
        <f t="shared" ca="1" si="169"/>
        <v>-</v>
      </c>
      <c r="BA140" s="38" t="str">
        <f t="shared" ca="1" si="138"/>
        <v/>
      </c>
      <c r="BB140" s="37" t="str">
        <f t="shared" ca="1" si="139"/>
        <v/>
      </c>
      <c r="BC140" s="47" t="str">
        <f t="shared" ca="1" si="170"/>
        <v>-</v>
      </c>
      <c r="BD140" s="38" t="str">
        <f t="shared" ca="1" si="142"/>
        <v/>
      </c>
      <c r="BE140" s="37" t="str">
        <f t="shared" ca="1" si="143"/>
        <v/>
      </c>
      <c r="BF140" s="47" t="str">
        <f t="shared" ca="1" si="171"/>
        <v>-</v>
      </c>
      <c r="BG140" s="38" t="str">
        <f t="shared" ca="1" si="144"/>
        <v/>
      </c>
      <c r="BH140" s="37" t="str">
        <f t="shared" ca="1" si="145"/>
        <v/>
      </c>
      <c r="BI140" s="47" t="str">
        <f t="shared" ca="1" si="172"/>
        <v>-</v>
      </c>
      <c r="BJ140" s="38" t="str">
        <f t="shared" ca="1" si="146"/>
        <v/>
      </c>
      <c r="BK140" s="37" t="str">
        <f t="shared" ca="1" si="147"/>
        <v/>
      </c>
      <c r="BL140" s="47" t="str">
        <f t="shared" ca="1" si="173"/>
        <v>-</v>
      </c>
      <c r="BN140" s="25">
        <v>133</v>
      </c>
    </row>
    <row r="141" spans="2:66">
      <c r="B141" s="36">
        <v>134</v>
      </c>
      <c r="C141" s="37" t="str">
        <f ca="1">'In-Outputs e falhas'!D145</f>
        <v/>
      </c>
      <c r="D141" s="37" t="str">
        <f ca="1">IF(C141="","",'In-Outputs e falhas'!F145)</f>
        <v/>
      </c>
      <c r="E141" s="38" t="str">
        <f t="shared" ca="1" si="150"/>
        <v/>
      </c>
      <c r="F141" s="37" t="str">
        <f t="shared" ca="1" si="151"/>
        <v/>
      </c>
      <c r="G141" s="47" t="str">
        <f t="shared" ca="1" si="148"/>
        <v>-</v>
      </c>
      <c r="H141" s="37" t="str">
        <f t="shared" ca="1" si="152"/>
        <v/>
      </c>
      <c r="I141" s="37" t="str">
        <f t="shared" ca="1" si="153"/>
        <v/>
      </c>
      <c r="J141" s="47" t="str">
        <f t="shared" ca="1" si="149"/>
        <v>-</v>
      </c>
      <c r="K141" s="38" t="str">
        <f t="shared" ca="1" si="155"/>
        <v/>
      </c>
      <c r="L141" s="37" t="str">
        <f t="shared" ca="1" si="156"/>
        <v/>
      </c>
      <c r="M141" s="47" t="str">
        <f t="shared" ca="1" si="154"/>
        <v>-</v>
      </c>
      <c r="N141" s="38" t="str">
        <f t="shared" ca="1" si="174"/>
        <v/>
      </c>
      <c r="O141" s="37" t="str">
        <f t="shared" ca="1" si="175"/>
        <v/>
      </c>
      <c r="P141" s="47" t="str">
        <f t="shared" ca="1" si="157"/>
        <v>-</v>
      </c>
      <c r="Q141" s="38" t="str">
        <f t="shared" ca="1" si="176"/>
        <v/>
      </c>
      <c r="R141" s="37" t="str">
        <f t="shared" ca="1" si="177"/>
        <v/>
      </c>
      <c r="S141" s="47" t="str">
        <f t="shared" ca="1" si="158"/>
        <v>-</v>
      </c>
      <c r="T141" s="38" t="str">
        <f t="shared" ref="T141:T204" ca="1" si="178">IF($C141="","",IF(Q141&lt;&gt;"*","-",IF($C141&gt;=U140,$C141,"*")))</f>
        <v/>
      </c>
      <c r="U141" s="37" t="str">
        <f t="shared" ref="U141:U204" ca="1" si="179">IF($C141="","",IF(OR(T141="-",T141="*"),U140,T141+$D141))</f>
        <v/>
      </c>
      <c r="V141" s="47" t="str">
        <f t="shared" ca="1" si="159"/>
        <v>-</v>
      </c>
      <c r="W141" s="38" t="str">
        <f t="shared" ca="1" si="140"/>
        <v/>
      </c>
      <c r="X141" s="37" t="str">
        <f t="shared" ca="1" si="141"/>
        <v/>
      </c>
      <c r="Y141" s="47" t="str">
        <f t="shared" ca="1" si="160"/>
        <v>-</v>
      </c>
      <c r="Z141" s="38" t="str">
        <f t="shared" ca="1" si="120"/>
        <v/>
      </c>
      <c r="AA141" s="37" t="str">
        <f t="shared" ca="1" si="121"/>
        <v/>
      </c>
      <c r="AB141" s="47" t="str">
        <f t="shared" ca="1" si="161"/>
        <v>-</v>
      </c>
      <c r="AC141" s="38" t="str">
        <f t="shared" ca="1" si="122"/>
        <v/>
      </c>
      <c r="AD141" s="37" t="str">
        <f t="shared" ca="1" si="123"/>
        <v/>
      </c>
      <c r="AE141" s="47" t="str">
        <f t="shared" ca="1" si="162"/>
        <v>-</v>
      </c>
      <c r="AF141" s="38" t="str">
        <f t="shared" ca="1" si="124"/>
        <v/>
      </c>
      <c r="AG141" s="37" t="str">
        <f t="shared" ca="1" si="125"/>
        <v/>
      </c>
      <c r="AH141" s="47" t="str">
        <f t="shared" ca="1" si="163"/>
        <v>-</v>
      </c>
      <c r="AI141" s="38" t="str">
        <f t="shared" ca="1" si="126"/>
        <v/>
      </c>
      <c r="AJ141" s="37" t="str">
        <f t="shared" ca="1" si="127"/>
        <v/>
      </c>
      <c r="AK141" s="47" t="str">
        <f t="shared" ca="1" si="164"/>
        <v>-</v>
      </c>
      <c r="AL141" s="38" t="str">
        <f t="shared" ca="1" si="128"/>
        <v/>
      </c>
      <c r="AM141" s="37" t="str">
        <f t="shared" ca="1" si="129"/>
        <v/>
      </c>
      <c r="AN141" s="47" t="str">
        <f t="shared" ca="1" si="165"/>
        <v>-</v>
      </c>
      <c r="AO141" s="38" t="str">
        <f t="shared" ca="1" si="130"/>
        <v/>
      </c>
      <c r="AP141" s="37" t="str">
        <f t="shared" ca="1" si="131"/>
        <v/>
      </c>
      <c r="AQ141" s="47" t="str">
        <f t="shared" ca="1" si="166"/>
        <v>-</v>
      </c>
      <c r="AR141" s="38" t="str">
        <f t="shared" ca="1" si="132"/>
        <v/>
      </c>
      <c r="AS141" s="37" t="str">
        <f t="shared" ca="1" si="133"/>
        <v/>
      </c>
      <c r="AT141" s="47" t="str">
        <f t="shared" ca="1" si="167"/>
        <v>-</v>
      </c>
      <c r="AU141" s="38" t="str">
        <f t="shared" ca="1" si="134"/>
        <v/>
      </c>
      <c r="AV141" s="37" t="str">
        <f t="shared" ca="1" si="135"/>
        <v/>
      </c>
      <c r="AW141" s="47" t="str">
        <f t="shared" ca="1" si="168"/>
        <v>-</v>
      </c>
      <c r="AX141" s="38" t="str">
        <f t="shared" ca="1" si="136"/>
        <v/>
      </c>
      <c r="AY141" s="37" t="str">
        <f t="shared" ca="1" si="137"/>
        <v/>
      </c>
      <c r="AZ141" s="47" t="str">
        <f t="shared" ca="1" si="169"/>
        <v>-</v>
      </c>
      <c r="BA141" s="38" t="str">
        <f t="shared" ca="1" si="138"/>
        <v/>
      </c>
      <c r="BB141" s="37" t="str">
        <f t="shared" ca="1" si="139"/>
        <v/>
      </c>
      <c r="BC141" s="47" t="str">
        <f t="shared" ca="1" si="170"/>
        <v>-</v>
      </c>
      <c r="BD141" s="38" t="str">
        <f t="shared" ca="1" si="142"/>
        <v/>
      </c>
      <c r="BE141" s="37" t="str">
        <f t="shared" ca="1" si="143"/>
        <v/>
      </c>
      <c r="BF141" s="47" t="str">
        <f t="shared" ca="1" si="171"/>
        <v>-</v>
      </c>
      <c r="BG141" s="38" t="str">
        <f t="shared" ca="1" si="144"/>
        <v/>
      </c>
      <c r="BH141" s="37" t="str">
        <f t="shared" ca="1" si="145"/>
        <v/>
      </c>
      <c r="BI141" s="47" t="str">
        <f t="shared" ca="1" si="172"/>
        <v>-</v>
      </c>
      <c r="BJ141" s="38" t="str">
        <f t="shared" ca="1" si="146"/>
        <v/>
      </c>
      <c r="BK141" s="37" t="str">
        <f t="shared" ca="1" si="147"/>
        <v/>
      </c>
      <c r="BL141" s="47" t="str">
        <f t="shared" ca="1" si="173"/>
        <v>-</v>
      </c>
      <c r="BN141" s="25">
        <v>134</v>
      </c>
    </row>
    <row r="142" spans="2:66">
      <c r="B142" s="36">
        <v>135</v>
      </c>
      <c r="C142" s="37" t="str">
        <f ca="1">'In-Outputs e falhas'!D146</f>
        <v/>
      </c>
      <c r="D142" s="37" t="str">
        <f ca="1">IF(C142="","",'In-Outputs e falhas'!F146)</f>
        <v/>
      </c>
      <c r="E142" s="38" t="str">
        <f t="shared" ca="1" si="150"/>
        <v/>
      </c>
      <c r="F142" s="37" t="str">
        <f t="shared" ca="1" si="151"/>
        <v/>
      </c>
      <c r="G142" s="47" t="str">
        <f t="shared" ca="1" si="148"/>
        <v>-</v>
      </c>
      <c r="H142" s="37" t="str">
        <f t="shared" ca="1" si="152"/>
        <v/>
      </c>
      <c r="I142" s="37" t="str">
        <f t="shared" ca="1" si="153"/>
        <v/>
      </c>
      <c r="J142" s="47" t="str">
        <f t="shared" ca="1" si="149"/>
        <v>-</v>
      </c>
      <c r="K142" s="38" t="str">
        <f t="shared" ca="1" si="155"/>
        <v/>
      </c>
      <c r="L142" s="37" t="str">
        <f t="shared" ca="1" si="156"/>
        <v/>
      </c>
      <c r="M142" s="47" t="str">
        <f t="shared" ca="1" si="154"/>
        <v>-</v>
      </c>
      <c r="N142" s="38" t="str">
        <f t="shared" ca="1" si="174"/>
        <v/>
      </c>
      <c r="O142" s="37" t="str">
        <f t="shared" ca="1" si="175"/>
        <v/>
      </c>
      <c r="P142" s="47" t="str">
        <f t="shared" ca="1" si="157"/>
        <v>-</v>
      </c>
      <c r="Q142" s="38" t="str">
        <f t="shared" ca="1" si="176"/>
        <v/>
      </c>
      <c r="R142" s="37" t="str">
        <f t="shared" ca="1" si="177"/>
        <v/>
      </c>
      <c r="S142" s="47" t="str">
        <f t="shared" ca="1" si="158"/>
        <v>-</v>
      </c>
      <c r="T142" s="38" t="str">
        <f t="shared" ca="1" si="178"/>
        <v/>
      </c>
      <c r="U142" s="37" t="str">
        <f t="shared" ca="1" si="179"/>
        <v/>
      </c>
      <c r="V142" s="47" t="str">
        <f t="shared" ca="1" si="159"/>
        <v>-</v>
      </c>
      <c r="W142" s="38" t="str">
        <f t="shared" ca="1" si="140"/>
        <v/>
      </c>
      <c r="X142" s="37" t="str">
        <f t="shared" ca="1" si="141"/>
        <v/>
      </c>
      <c r="Y142" s="47" t="str">
        <f t="shared" ca="1" si="160"/>
        <v>-</v>
      </c>
      <c r="Z142" s="38" t="str">
        <f t="shared" ca="1" si="120"/>
        <v/>
      </c>
      <c r="AA142" s="37" t="str">
        <f t="shared" ca="1" si="121"/>
        <v/>
      </c>
      <c r="AB142" s="47" t="str">
        <f t="shared" ca="1" si="161"/>
        <v>-</v>
      </c>
      <c r="AC142" s="38" t="str">
        <f t="shared" ca="1" si="122"/>
        <v/>
      </c>
      <c r="AD142" s="37" t="str">
        <f t="shared" ca="1" si="123"/>
        <v/>
      </c>
      <c r="AE142" s="47" t="str">
        <f t="shared" ca="1" si="162"/>
        <v>-</v>
      </c>
      <c r="AF142" s="38" t="str">
        <f t="shared" ca="1" si="124"/>
        <v/>
      </c>
      <c r="AG142" s="37" t="str">
        <f t="shared" ca="1" si="125"/>
        <v/>
      </c>
      <c r="AH142" s="47" t="str">
        <f t="shared" ca="1" si="163"/>
        <v>-</v>
      </c>
      <c r="AI142" s="38" t="str">
        <f t="shared" ca="1" si="126"/>
        <v/>
      </c>
      <c r="AJ142" s="37" t="str">
        <f t="shared" ca="1" si="127"/>
        <v/>
      </c>
      <c r="AK142" s="47" t="str">
        <f t="shared" ca="1" si="164"/>
        <v>-</v>
      </c>
      <c r="AL142" s="38" t="str">
        <f t="shared" ca="1" si="128"/>
        <v/>
      </c>
      <c r="AM142" s="37" t="str">
        <f t="shared" ca="1" si="129"/>
        <v/>
      </c>
      <c r="AN142" s="47" t="str">
        <f t="shared" ca="1" si="165"/>
        <v>-</v>
      </c>
      <c r="AO142" s="38" t="str">
        <f t="shared" ca="1" si="130"/>
        <v/>
      </c>
      <c r="AP142" s="37" t="str">
        <f t="shared" ca="1" si="131"/>
        <v/>
      </c>
      <c r="AQ142" s="47" t="str">
        <f t="shared" ca="1" si="166"/>
        <v>-</v>
      </c>
      <c r="AR142" s="38" t="str">
        <f t="shared" ca="1" si="132"/>
        <v/>
      </c>
      <c r="AS142" s="37" t="str">
        <f t="shared" ca="1" si="133"/>
        <v/>
      </c>
      <c r="AT142" s="47" t="str">
        <f t="shared" ca="1" si="167"/>
        <v>-</v>
      </c>
      <c r="AU142" s="38" t="str">
        <f t="shared" ca="1" si="134"/>
        <v/>
      </c>
      <c r="AV142" s="37" t="str">
        <f t="shared" ca="1" si="135"/>
        <v/>
      </c>
      <c r="AW142" s="47" t="str">
        <f t="shared" ca="1" si="168"/>
        <v>-</v>
      </c>
      <c r="AX142" s="38" t="str">
        <f t="shared" ca="1" si="136"/>
        <v/>
      </c>
      <c r="AY142" s="37" t="str">
        <f t="shared" ca="1" si="137"/>
        <v/>
      </c>
      <c r="AZ142" s="47" t="str">
        <f t="shared" ca="1" si="169"/>
        <v>-</v>
      </c>
      <c r="BA142" s="38" t="str">
        <f t="shared" ca="1" si="138"/>
        <v/>
      </c>
      <c r="BB142" s="37" t="str">
        <f t="shared" ca="1" si="139"/>
        <v/>
      </c>
      <c r="BC142" s="47" t="str">
        <f t="shared" ca="1" si="170"/>
        <v>-</v>
      </c>
      <c r="BD142" s="38" t="str">
        <f t="shared" ca="1" si="142"/>
        <v/>
      </c>
      <c r="BE142" s="37" t="str">
        <f t="shared" ca="1" si="143"/>
        <v/>
      </c>
      <c r="BF142" s="47" t="str">
        <f t="shared" ca="1" si="171"/>
        <v>-</v>
      </c>
      <c r="BG142" s="38" t="str">
        <f t="shared" ca="1" si="144"/>
        <v/>
      </c>
      <c r="BH142" s="37" t="str">
        <f t="shared" ca="1" si="145"/>
        <v/>
      </c>
      <c r="BI142" s="47" t="str">
        <f t="shared" ca="1" si="172"/>
        <v>-</v>
      </c>
      <c r="BJ142" s="38" t="str">
        <f t="shared" ca="1" si="146"/>
        <v/>
      </c>
      <c r="BK142" s="37" t="str">
        <f t="shared" ca="1" si="147"/>
        <v/>
      </c>
      <c r="BL142" s="47" t="str">
        <f t="shared" ca="1" si="173"/>
        <v>-</v>
      </c>
      <c r="BN142" s="25">
        <v>135</v>
      </c>
    </row>
    <row r="143" spans="2:66">
      <c r="B143" s="36">
        <v>136</v>
      </c>
      <c r="C143" s="37" t="str">
        <f ca="1">'In-Outputs e falhas'!D147</f>
        <v/>
      </c>
      <c r="D143" s="37" t="str">
        <f ca="1">IF(C143="","",'In-Outputs e falhas'!F147)</f>
        <v/>
      </c>
      <c r="E143" s="38" t="str">
        <f t="shared" ca="1" si="150"/>
        <v/>
      </c>
      <c r="F143" s="37" t="str">
        <f t="shared" ca="1" si="151"/>
        <v/>
      </c>
      <c r="G143" s="47" t="str">
        <f t="shared" ca="1" si="148"/>
        <v>-</v>
      </c>
      <c r="H143" s="37" t="str">
        <f t="shared" ca="1" si="152"/>
        <v/>
      </c>
      <c r="I143" s="37" t="str">
        <f t="shared" ca="1" si="153"/>
        <v/>
      </c>
      <c r="J143" s="47" t="str">
        <f t="shared" ca="1" si="149"/>
        <v>-</v>
      </c>
      <c r="K143" s="38" t="str">
        <f t="shared" ca="1" si="155"/>
        <v/>
      </c>
      <c r="L143" s="37" t="str">
        <f t="shared" ca="1" si="156"/>
        <v/>
      </c>
      <c r="M143" s="47" t="str">
        <f t="shared" ca="1" si="154"/>
        <v>-</v>
      </c>
      <c r="N143" s="38" t="str">
        <f t="shared" ca="1" si="174"/>
        <v/>
      </c>
      <c r="O143" s="37" t="str">
        <f t="shared" ca="1" si="175"/>
        <v/>
      </c>
      <c r="P143" s="47" t="str">
        <f t="shared" ca="1" si="157"/>
        <v>-</v>
      </c>
      <c r="Q143" s="38" t="str">
        <f t="shared" ca="1" si="176"/>
        <v/>
      </c>
      <c r="R143" s="37" t="str">
        <f t="shared" ca="1" si="177"/>
        <v/>
      </c>
      <c r="S143" s="47" t="str">
        <f t="shared" ca="1" si="158"/>
        <v>-</v>
      </c>
      <c r="T143" s="38" t="str">
        <f t="shared" ca="1" si="178"/>
        <v/>
      </c>
      <c r="U143" s="37" t="str">
        <f t="shared" ca="1" si="179"/>
        <v/>
      </c>
      <c r="V143" s="47" t="str">
        <f t="shared" ca="1" si="159"/>
        <v>-</v>
      </c>
      <c r="W143" s="38" t="str">
        <f t="shared" ca="1" si="140"/>
        <v/>
      </c>
      <c r="X143" s="37" t="str">
        <f t="shared" ca="1" si="141"/>
        <v/>
      </c>
      <c r="Y143" s="47" t="str">
        <f t="shared" ca="1" si="160"/>
        <v>-</v>
      </c>
      <c r="Z143" s="38" t="str">
        <f t="shared" ref="Z143:Z206" ca="1" si="180">IF($C143="","",IF(W143&lt;&gt;"*","-",IF($C143&gt;=AA142,$C143,"*")))</f>
        <v/>
      </c>
      <c r="AA143" s="37" t="str">
        <f t="shared" ref="AA143:AA206" ca="1" si="181">IF($C143="","",IF(OR(Z143="-",Z143="*"),AA142,Z143+$D143))</f>
        <v/>
      </c>
      <c r="AB143" s="47" t="str">
        <f t="shared" ca="1" si="161"/>
        <v>-</v>
      </c>
      <c r="AC143" s="38" t="str">
        <f t="shared" ca="1" si="122"/>
        <v/>
      </c>
      <c r="AD143" s="37" t="str">
        <f t="shared" ca="1" si="123"/>
        <v/>
      </c>
      <c r="AE143" s="47" t="str">
        <f t="shared" ca="1" si="162"/>
        <v>-</v>
      </c>
      <c r="AF143" s="38" t="str">
        <f t="shared" ca="1" si="124"/>
        <v/>
      </c>
      <c r="AG143" s="37" t="str">
        <f t="shared" ca="1" si="125"/>
        <v/>
      </c>
      <c r="AH143" s="47" t="str">
        <f t="shared" ca="1" si="163"/>
        <v>-</v>
      </c>
      <c r="AI143" s="38" t="str">
        <f t="shared" ca="1" si="126"/>
        <v/>
      </c>
      <c r="AJ143" s="37" t="str">
        <f t="shared" ca="1" si="127"/>
        <v/>
      </c>
      <c r="AK143" s="47" t="str">
        <f t="shared" ca="1" si="164"/>
        <v>-</v>
      </c>
      <c r="AL143" s="38" t="str">
        <f t="shared" ca="1" si="128"/>
        <v/>
      </c>
      <c r="AM143" s="37" t="str">
        <f t="shared" ca="1" si="129"/>
        <v/>
      </c>
      <c r="AN143" s="47" t="str">
        <f t="shared" ca="1" si="165"/>
        <v>-</v>
      </c>
      <c r="AO143" s="38" t="str">
        <f t="shared" ca="1" si="130"/>
        <v/>
      </c>
      <c r="AP143" s="37" t="str">
        <f t="shared" ca="1" si="131"/>
        <v/>
      </c>
      <c r="AQ143" s="47" t="str">
        <f t="shared" ca="1" si="166"/>
        <v>-</v>
      </c>
      <c r="AR143" s="38" t="str">
        <f t="shared" ca="1" si="132"/>
        <v/>
      </c>
      <c r="AS143" s="37" t="str">
        <f t="shared" ca="1" si="133"/>
        <v/>
      </c>
      <c r="AT143" s="47" t="str">
        <f t="shared" ca="1" si="167"/>
        <v>-</v>
      </c>
      <c r="AU143" s="38" t="str">
        <f t="shared" ca="1" si="134"/>
        <v/>
      </c>
      <c r="AV143" s="37" t="str">
        <f t="shared" ca="1" si="135"/>
        <v/>
      </c>
      <c r="AW143" s="47" t="str">
        <f t="shared" ca="1" si="168"/>
        <v>-</v>
      </c>
      <c r="AX143" s="38" t="str">
        <f t="shared" ca="1" si="136"/>
        <v/>
      </c>
      <c r="AY143" s="37" t="str">
        <f t="shared" ca="1" si="137"/>
        <v/>
      </c>
      <c r="AZ143" s="47" t="str">
        <f t="shared" ca="1" si="169"/>
        <v>-</v>
      </c>
      <c r="BA143" s="38" t="str">
        <f t="shared" ca="1" si="138"/>
        <v/>
      </c>
      <c r="BB143" s="37" t="str">
        <f t="shared" ca="1" si="139"/>
        <v/>
      </c>
      <c r="BC143" s="47" t="str">
        <f t="shared" ca="1" si="170"/>
        <v>-</v>
      </c>
      <c r="BD143" s="38" t="str">
        <f t="shared" ca="1" si="142"/>
        <v/>
      </c>
      <c r="BE143" s="37" t="str">
        <f t="shared" ca="1" si="143"/>
        <v/>
      </c>
      <c r="BF143" s="47" t="str">
        <f t="shared" ca="1" si="171"/>
        <v>-</v>
      </c>
      <c r="BG143" s="38" t="str">
        <f t="shared" ca="1" si="144"/>
        <v/>
      </c>
      <c r="BH143" s="37" t="str">
        <f t="shared" ca="1" si="145"/>
        <v/>
      </c>
      <c r="BI143" s="47" t="str">
        <f t="shared" ca="1" si="172"/>
        <v>-</v>
      </c>
      <c r="BJ143" s="38" t="str">
        <f t="shared" ca="1" si="146"/>
        <v/>
      </c>
      <c r="BK143" s="37" t="str">
        <f t="shared" ca="1" si="147"/>
        <v/>
      </c>
      <c r="BL143" s="47" t="str">
        <f t="shared" ca="1" si="173"/>
        <v>-</v>
      </c>
      <c r="BN143" s="25">
        <v>136</v>
      </c>
    </row>
    <row r="144" spans="2:66">
      <c r="B144" s="36">
        <v>137</v>
      </c>
      <c r="C144" s="37" t="str">
        <f ca="1">'In-Outputs e falhas'!D148</f>
        <v/>
      </c>
      <c r="D144" s="37" t="str">
        <f ca="1">IF(C144="","",'In-Outputs e falhas'!F148)</f>
        <v/>
      </c>
      <c r="E144" s="38" t="str">
        <f t="shared" ca="1" si="150"/>
        <v/>
      </c>
      <c r="F144" s="37" t="str">
        <f t="shared" ca="1" si="151"/>
        <v/>
      </c>
      <c r="G144" s="47" t="str">
        <f t="shared" ca="1" si="148"/>
        <v>-</v>
      </c>
      <c r="H144" s="37" t="str">
        <f t="shared" ca="1" si="152"/>
        <v/>
      </c>
      <c r="I144" s="37" t="str">
        <f t="shared" ca="1" si="153"/>
        <v/>
      </c>
      <c r="J144" s="47" t="str">
        <f t="shared" ca="1" si="149"/>
        <v>-</v>
      </c>
      <c r="K144" s="38" t="str">
        <f t="shared" ca="1" si="155"/>
        <v/>
      </c>
      <c r="L144" s="37" t="str">
        <f t="shared" ca="1" si="156"/>
        <v/>
      </c>
      <c r="M144" s="47" t="str">
        <f t="shared" ca="1" si="154"/>
        <v>-</v>
      </c>
      <c r="N144" s="38" t="str">
        <f t="shared" ca="1" si="174"/>
        <v/>
      </c>
      <c r="O144" s="37" t="str">
        <f t="shared" ca="1" si="175"/>
        <v/>
      </c>
      <c r="P144" s="47" t="str">
        <f t="shared" ca="1" si="157"/>
        <v>-</v>
      </c>
      <c r="Q144" s="38" t="str">
        <f t="shared" ca="1" si="176"/>
        <v/>
      </c>
      <c r="R144" s="37" t="str">
        <f t="shared" ca="1" si="177"/>
        <v/>
      </c>
      <c r="S144" s="47" t="str">
        <f t="shared" ca="1" si="158"/>
        <v>-</v>
      </c>
      <c r="T144" s="38" t="str">
        <f t="shared" ca="1" si="178"/>
        <v/>
      </c>
      <c r="U144" s="37" t="str">
        <f t="shared" ca="1" si="179"/>
        <v/>
      </c>
      <c r="V144" s="47" t="str">
        <f t="shared" ca="1" si="159"/>
        <v>-</v>
      </c>
      <c r="W144" s="38" t="str">
        <f t="shared" ca="1" si="140"/>
        <v/>
      </c>
      <c r="X144" s="37" t="str">
        <f t="shared" ca="1" si="141"/>
        <v/>
      </c>
      <c r="Y144" s="47" t="str">
        <f t="shared" ca="1" si="160"/>
        <v>-</v>
      </c>
      <c r="Z144" s="38" t="str">
        <f t="shared" ca="1" si="180"/>
        <v/>
      </c>
      <c r="AA144" s="37" t="str">
        <f t="shared" ca="1" si="181"/>
        <v/>
      </c>
      <c r="AB144" s="47" t="str">
        <f t="shared" ca="1" si="161"/>
        <v>-</v>
      </c>
      <c r="AC144" s="38" t="str">
        <f t="shared" ref="AC144:AC207" ca="1" si="182">IF($C144="","",IF(Z144&lt;&gt;"*","-",IF($C144&gt;=AD143,$C144,"*")))</f>
        <v/>
      </c>
      <c r="AD144" s="37" t="str">
        <f t="shared" ref="AD144:AD207" ca="1" si="183">IF($C144="","",IF(OR(AC144="-",AC144="*"),AD143,AC144+$D144))</f>
        <v/>
      </c>
      <c r="AE144" s="47" t="str">
        <f t="shared" ca="1" si="162"/>
        <v>-</v>
      </c>
      <c r="AF144" s="38" t="str">
        <f t="shared" ca="1" si="124"/>
        <v/>
      </c>
      <c r="AG144" s="37" t="str">
        <f t="shared" ca="1" si="125"/>
        <v/>
      </c>
      <c r="AH144" s="47" t="str">
        <f t="shared" ca="1" si="163"/>
        <v>-</v>
      </c>
      <c r="AI144" s="38" t="str">
        <f t="shared" ca="1" si="126"/>
        <v/>
      </c>
      <c r="AJ144" s="37" t="str">
        <f t="shared" ca="1" si="127"/>
        <v/>
      </c>
      <c r="AK144" s="47" t="str">
        <f t="shared" ca="1" si="164"/>
        <v>-</v>
      </c>
      <c r="AL144" s="38" t="str">
        <f t="shared" ca="1" si="128"/>
        <v/>
      </c>
      <c r="AM144" s="37" t="str">
        <f t="shared" ca="1" si="129"/>
        <v/>
      </c>
      <c r="AN144" s="47" t="str">
        <f t="shared" ca="1" si="165"/>
        <v>-</v>
      </c>
      <c r="AO144" s="38" t="str">
        <f t="shared" ca="1" si="130"/>
        <v/>
      </c>
      <c r="AP144" s="37" t="str">
        <f t="shared" ca="1" si="131"/>
        <v/>
      </c>
      <c r="AQ144" s="47" t="str">
        <f t="shared" ca="1" si="166"/>
        <v>-</v>
      </c>
      <c r="AR144" s="38" t="str">
        <f t="shared" ca="1" si="132"/>
        <v/>
      </c>
      <c r="AS144" s="37" t="str">
        <f t="shared" ca="1" si="133"/>
        <v/>
      </c>
      <c r="AT144" s="47" t="str">
        <f t="shared" ca="1" si="167"/>
        <v>-</v>
      </c>
      <c r="AU144" s="38" t="str">
        <f t="shared" ca="1" si="134"/>
        <v/>
      </c>
      <c r="AV144" s="37" t="str">
        <f t="shared" ca="1" si="135"/>
        <v/>
      </c>
      <c r="AW144" s="47" t="str">
        <f t="shared" ca="1" si="168"/>
        <v>-</v>
      </c>
      <c r="AX144" s="38" t="str">
        <f t="shared" ca="1" si="136"/>
        <v/>
      </c>
      <c r="AY144" s="37" t="str">
        <f t="shared" ca="1" si="137"/>
        <v/>
      </c>
      <c r="AZ144" s="47" t="str">
        <f t="shared" ca="1" si="169"/>
        <v>-</v>
      </c>
      <c r="BA144" s="38" t="str">
        <f t="shared" ca="1" si="138"/>
        <v/>
      </c>
      <c r="BB144" s="37" t="str">
        <f t="shared" ca="1" si="139"/>
        <v/>
      </c>
      <c r="BC144" s="47" t="str">
        <f t="shared" ca="1" si="170"/>
        <v>-</v>
      </c>
      <c r="BD144" s="38" t="str">
        <f t="shared" ca="1" si="142"/>
        <v/>
      </c>
      <c r="BE144" s="37" t="str">
        <f t="shared" ca="1" si="143"/>
        <v/>
      </c>
      <c r="BF144" s="47" t="str">
        <f t="shared" ca="1" si="171"/>
        <v>-</v>
      </c>
      <c r="BG144" s="38" t="str">
        <f t="shared" ca="1" si="144"/>
        <v/>
      </c>
      <c r="BH144" s="37" t="str">
        <f t="shared" ca="1" si="145"/>
        <v/>
      </c>
      <c r="BI144" s="47" t="str">
        <f t="shared" ca="1" si="172"/>
        <v>-</v>
      </c>
      <c r="BJ144" s="38" t="str">
        <f t="shared" ca="1" si="146"/>
        <v/>
      </c>
      <c r="BK144" s="37" t="str">
        <f t="shared" ca="1" si="147"/>
        <v/>
      </c>
      <c r="BL144" s="47" t="str">
        <f t="shared" ca="1" si="173"/>
        <v>-</v>
      </c>
      <c r="BN144" s="25">
        <v>137</v>
      </c>
    </row>
    <row r="145" spans="2:66">
      <c r="B145" s="36">
        <v>138</v>
      </c>
      <c r="C145" s="37" t="str">
        <f ca="1">'In-Outputs e falhas'!D149</f>
        <v/>
      </c>
      <c r="D145" s="37" t="str">
        <f ca="1">IF(C145="","",'In-Outputs e falhas'!F149)</f>
        <v/>
      </c>
      <c r="E145" s="38" t="str">
        <f t="shared" ca="1" si="150"/>
        <v/>
      </c>
      <c r="F145" s="37" t="str">
        <f t="shared" ca="1" si="151"/>
        <v/>
      </c>
      <c r="G145" s="47" t="str">
        <f t="shared" ca="1" si="148"/>
        <v>-</v>
      </c>
      <c r="H145" s="37" t="str">
        <f t="shared" ca="1" si="152"/>
        <v/>
      </c>
      <c r="I145" s="37" t="str">
        <f t="shared" ca="1" si="153"/>
        <v/>
      </c>
      <c r="J145" s="47" t="str">
        <f t="shared" ca="1" si="149"/>
        <v>-</v>
      </c>
      <c r="K145" s="38" t="str">
        <f t="shared" ca="1" si="155"/>
        <v/>
      </c>
      <c r="L145" s="37" t="str">
        <f t="shared" ca="1" si="156"/>
        <v/>
      </c>
      <c r="M145" s="47" t="str">
        <f t="shared" ca="1" si="154"/>
        <v>-</v>
      </c>
      <c r="N145" s="38" t="str">
        <f t="shared" ca="1" si="174"/>
        <v/>
      </c>
      <c r="O145" s="37" t="str">
        <f t="shared" ca="1" si="175"/>
        <v/>
      </c>
      <c r="P145" s="47" t="str">
        <f t="shared" ca="1" si="157"/>
        <v>-</v>
      </c>
      <c r="Q145" s="38" t="str">
        <f t="shared" ca="1" si="176"/>
        <v/>
      </c>
      <c r="R145" s="37" t="str">
        <f t="shared" ca="1" si="177"/>
        <v/>
      </c>
      <c r="S145" s="47" t="str">
        <f t="shared" ca="1" si="158"/>
        <v>-</v>
      </c>
      <c r="T145" s="38" t="str">
        <f t="shared" ca="1" si="178"/>
        <v/>
      </c>
      <c r="U145" s="37" t="str">
        <f t="shared" ca="1" si="179"/>
        <v/>
      </c>
      <c r="V145" s="47" t="str">
        <f t="shared" ca="1" si="159"/>
        <v>-</v>
      </c>
      <c r="W145" s="38" t="str">
        <f t="shared" ca="1" si="140"/>
        <v/>
      </c>
      <c r="X145" s="37" t="str">
        <f t="shared" ca="1" si="141"/>
        <v/>
      </c>
      <c r="Y145" s="47" t="str">
        <f t="shared" ca="1" si="160"/>
        <v>-</v>
      </c>
      <c r="Z145" s="38" t="str">
        <f t="shared" ca="1" si="180"/>
        <v/>
      </c>
      <c r="AA145" s="37" t="str">
        <f t="shared" ca="1" si="181"/>
        <v/>
      </c>
      <c r="AB145" s="47" t="str">
        <f t="shared" ca="1" si="161"/>
        <v>-</v>
      </c>
      <c r="AC145" s="38" t="str">
        <f t="shared" ca="1" si="182"/>
        <v/>
      </c>
      <c r="AD145" s="37" t="str">
        <f t="shared" ca="1" si="183"/>
        <v/>
      </c>
      <c r="AE145" s="47" t="str">
        <f t="shared" ca="1" si="162"/>
        <v>-</v>
      </c>
      <c r="AF145" s="38" t="str">
        <f t="shared" ref="AF145:AF208" ca="1" si="184">IF($C145="","",IF(AC145&lt;&gt;"*","-",IF($C145&gt;=AG144,$C145,"*")))</f>
        <v/>
      </c>
      <c r="AG145" s="37" t="str">
        <f t="shared" ref="AG145:AG208" ca="1" si="185">IF($C145="","",IF(OR(AF145="-",AF145="*"),AG144,AF145+$D145))</f>
        <v/>
      </c>
      <c r="AH145" s="47" t="str">
        <f t="shared" ca="1" si="163"/>
        <v>-</v>
      </c>
      <c r="AI145" s="38" t="str">
        <f t="shared" ca="1" si="126"/>
        <v/>
      </c>
      <c r="AJ145" s="37" t="str">
        <f t="shared" ca="1" si="127"/>
        <v/>
      </c>
      <c r="AK145" s="47" t="str">
        <f t="shared" ca="1" si="164"/>
        <v>-</v>
      </c>
      <c r="AL145" s="38" t="str">
        <f t="shared" ca="1" si="128"/>
        <v/>
      </c>
      <c r="AM145" s="37" t="str">
        <f t="shared" ca="1" si="129"/>
        <v/>
      </c>
      <c r="AN145" s="47" t="str">
        <f t="shared" ca="1" si="165"/>
        <v>-</v>
      </c>
      <c r="AO145" s="38" t="str">
        <f t="shared" ca="1" si="130"/>
        <v/>
      </c>
      <c r="AP145" s="37" t="str">
        <f t="shared" ca="1" si="131"/>
        <v/>
      </c>
      <c r="AQ145" s="47" t="str">
        <f t="shared" ca="1" si="166"/>
        <v>-</v>
      </c>
      <c r="AR145" s="38" t="str">
        <f t="shared" ca="1" si="132"/>
        <v/>
      </c>
      <c r="AS145" s="37" t="str">
        <f t="shared" ca="1" si="133"/>
        <v/>
      </c>
      <c r="AT145" s="47" t="str">
        <f t="shared" ca="1" si="167"/>
        <v>-</v>
      </c>
      <c r="AU145" s="38" t="str">
        <f t="shared" ca="1" si="134"/>
        <v/>
      </c>
      <c r="AV145" s="37" t="str">
        <f t="shared" ca="1" si="135"/>
        <v/>
      </c>
      <c r="AW145" s="47" t="str">
        <f t="shared" ca="1" si="168"/>
        <v>-</v>
      </c>
      <c r="AX145" s="38" t="str">
        <f t="shared" ca="1" si="136"/>
        <v/>
      </c>
      <c r="AY145" s="37" t="str">
        <f t="shared" ca="1" si="137"/>
        <v/>
      </c>
      <c r="AZ145" s="47" t="str">
        <f t="shared" ca="1" si="169"/>
        <v>-</v>
      </c>
      <c r="BA145" s="38" t="str">
        <f t="shared" ca="1" si="138"/>
        <v/>
      </c>
      <c r="BB145" s="37" t="str">
        <f t="shared" ca="1" si="139"/>
        <v/>
      </c>
      <c r="BC145" s="47" t="str">
        <f t="shared" ca="1" si="170"/>
        <v>-</v>
      </c>
      <c r="BD145" s="38" t="str">
        <f t="shared" ca="1" si="142"/>
        <v/>
      </c>
      <c r="BE145" s="37" t="str">
        <f t="shared" ca="1" si="143"/>
        <v/>
      </c>
      <c r="BF145" s="47" t="str">
        <f t="shared" ca="1" si="171"/>
        <v>-</v>
      </c>
      <c r="BG145" s="38" t="str">
        <f t="shared" ca="1" si="144"/>
        <v/>
      </c>
      <c r="BH145" s="37" t="str">
        <f t="shared" ca="1" si="145"/>
        <v/>
      </c>
      <c r="BI145" s="47" t="str">
        <f t="shared" ca="1" si="172"/>
        <v>-</v>
      </c>
      <c r="BJ145" s="38" t="str">
        <f t="shared" ca="1" si="146"/>
        <v/>
      </c>
      <c r="BK145" s="37" t="str">
        <f t="shared" ca="1" si="147"/>
        <v/>
      </c>
      <c r="BL145" s="47" t="str">
        <f t="shared" ca="1" si="173"/>
        <v>-</v>
      </c>
      <c r="BN145" s="25">
        <v>138</v>
      </c>
    </row>
    <row r="146" spans="2:66">
      <c r="B146" s="36">
        <v>139</v>
      </c>
      <c r="C146" s="37" t="str">
        <f ca="1">'In-Outputs e falhas'!D150</f>
        <v/>
      </c>
      <c r="D146" s="37" t="str">
        <f ca="1">IF(C146="","",'In-Outputs e falhas'!F150)</f>
        <v/>
      </c>
      <c r="E146" s="38" t="str">
        <f t="shared" ca="1" si="150"/>
        <v/>
      </c>
      <c r="F146" s="37" t="str">
        <f t="shared" ca="1" si="151"/>
        <v/>
      </c>
      <c r="G146" s="47" t="str">
        <f t="shared" ca="1" si="148"/>
        <v>-</v>
      </c>
      <c r="H146" s="37" t="str">
        <f t="shared" ca="1" si="152"/>
        <v/>
      </c>
      <c r="I146" s="37" t="str">
        <f t="shared" ca="1" si="153"/>
        <v/>
      </c>
      <c r="J146" s="47" t="str">
        <f t="shared" ca="1" si="149"/>
        <v>-</v>
      </c>
      <c r="K146" s="38" t="str">
        <f t="shared" ca="1" si="155"/>
        <v/>
      </c>
      <c r="L146" s="37" t="str">
        <f t="shared" ca="1" si="156"/>
        <v/>
      </c>
      <c r="M146" s="47" t="str">
        <f t="shared" ca="1" si="154"/>
        <v>-</v>
      </c>
      <c r="N146" s="38" t="str">
        <f t="shared" ca="1" si="174"/>
        <v/>
      </c>
      <c r="O146" s="37" t="str">
        <f t="shared" ca="1" si="175"/>
        <v/>
      </c>
      <c r="P146" s="47" t="str">
        <f t="shared" ca="1" si="157"/>
        <v>-</v>
      </c>
      <c r="Q146" s="38" t="str">
        <f t="shared" ca="1" si="176"/>
        <v/>
      </c>
      <c r="R146" s="37" t="str">
        <f t="shared" ca="1" si="177"/>
        <v/>
      </c>
      <c r="S146" s="47" t="str">
        <f t="shared" ca="1" si="158"/>
        <v>-</v>
      </c>
      <c r="T146" s="38" t="str">
        <f t="shared" ca="1" si="178"/>
        <v/>
      </c>
      <c r="U146" s="37" t="str">
        <f t="shared" ca="1" si="179"/>
        <v/>
      </c>
      <c r="V146" s="47" t="str">
        <f t="shared" ca="1" si="159"/>
        <v>-</v>
      </c>
      <c r="W146" s="38" t="str">
        <f t="shared" ca="1" si="140"/>
        <v/>
      </c>
      <c r="X146" s="37" t="str">
        <f t="shared" ca="1" si="141"/>
        <v/>
      </c>
      <c r="Y146" s="47" t="str">
        <f t="shared" ca="1" si="160"/>
        <v>-</v>
      </c>
      <c r="Z146" s="38" t="str">
        <f t="shared" ca="1" si="180"/>
        <v/>
      </c>
      <c r="AA146" s="37" t="str">
        <f t="shared" ca="1" si="181"/>
        <v/>
      </c>
      <c r="AB146" s="47" t="str">
        <f t="shared" ca="1" si="161"/>
        <v>-</v>
      </c>
      <c r="AC146" s="38" t="str">
        <f t="shared" ca="1" si="182"/>
        <v/>
      </c>
      <c r="AD146" s="37" t="str">
        <f t="shared" ca="1" si="183"/>
        <v/>
      </c>
      <c r="AE146" s="47" t="str">
        <f t="shared" ca="1" si="162"/>
        <v>-</v>
      </c>
      <c r="AF146" s="38" t="str">
        <f t="shared" ca="1" si="184"/>
        <v/>
      </c>
      <c r="AG146" s="37" t="str">
        <f t="shared" ca="1" si="185"/>
        <v/>
      </c>
      <c r="AH146" s="47" t="str">
        <f t="shared" ca="1" si="163"/>
        <v>-</v>
      </c>
      <c r="AI146" s="38" t="str">
        <f t="shared" ref="AI146:AI209" ca="1" si="186">IF($C146="","",IF(AF146&lt;&gt;"*","-",IF($C146&gt;=AJ145,$C146,"*")))</f>
        <v/>
      </c>
      <c r="AJ146" s="37" t="str">
        <f t="shared" ref="AJ146:AJ209" ca="1" si="187">IF($C146="","",IF(OR(AI146="-",AI146="*"),AJ145,AI146+$D146))</f>
        <v/>
      </c>
      <c r="AK146" s="47" t="str">
        <f t="shared" ca="1" si="164"/>
        <v>-</v>
      </c>
      <c r="AL146" s="38" t="str">
        <f t="shared" ca="1" si="128"/>
        <v/>
      </c>
      <c r="AM146" s="37" t="str">
        <f t="shared" ca="1" si="129"/>
        <v/>
      </c>
      <c r="AN146" s="47" t="str">
        <f t="shared" ca="1" si="165"/>
        <v>-</v>
      </c>
      <c r="AO146" s="38" t="str">
        <f t="shared" ca="1" si="130"/>
        <v/>
      </c>
      <c r="AP146" s="37" t="str">
        <f t="shared" ca="1" si="131"/>
        <v/>
      </c>
      <c r="AQ146" s="47" t="str">
        <f t="shared" ca="1" si="166"/>
        <v>-</v>
      </c>
      <c r="AR146" s="38" t="str">
        <f t="shared" ca="1" si="132"/>
        <v/>
      </c>
      <c r="AS146" s="37" t="str">
        <f t="shared" ca="1" si="133"/>
        <v/>
      </c>
      <c r="AT146" s="47" t="str">
        <f t="shared" ca="1" si="167"/>
        <v>-</v>
      </c>
      <c r="AU146" s="38" t="str">
        <f t="shared" ca="1" si="134"/>
        <v/>
      </c>
      <c r="AV146" s="37" t="str">
        <f t="shared" ca="1" si="135"/>
        <v/>
      </c>
      <c r="AW146" s="47" t="str">
        <f t="shared" ca="1" si="168"/>
        <v>-</v>
      </c>
      <c r="AX146" s="38" t="str">
        <f t="shared" ca="1" si="136"/>
        <v/>
      </c>
      <c r="AY146" s="37" t="str">
        <f t="shared" ca="1" si="137"/>
        <v/>
      </c>
      <c r="AZ146" s="47" t="str">
        <f t="shared" ca="1" si="169"/>
        <v>-</v>
      </c>
      <c r="BA146" s="38" t="str">
        <f t="shared" ca="1" si="138"/>
        <v/>
      </c>
      <c r="BB146" s="37" t="str">
        <f t="shared" ca="1" si="139"/>
        <v/>
      </c>
      <c r="BC146" s="47" t="str">
        <f t="shared" ca="1" si="170"/>
        <v>-</v>
      </c>
      <c r="BD146" s="38" t="str">
        <f t="shared" ca="1" si="142"/>
        <v/>
      </c>
      <c r="BE146" s="37" t="str">
        <f t="shared" ca="1" si="143"/>
        <v/>
      </c>
      <c r="BF146" s="47" t="str">
        <f t="shared" ca="1" si="171"/>
        <v>-</v>
      </c>
      <c r="BG146" s="38" t="str">
        <f t="shared" ca="1" si="144"/>
        <v/>
      </c>
      <c r="BH146" s="37" t="str">
        <f t="shared" ca="1" si="145"/>
        <v/>
      </c>
      <c r="BI146" s="47" t="str">
        <f t="shared" ca="1" si="172"/>
        <v>-</v>
      </c>
      <c r="BJ146" s="38" t="str">
        <f t="shared" ca="1" si="146"/>
        <v/>
      </c>
      <c r="BK146" s="37" t="str">
        <f t="shared" ca="1" si="147"/>
        <v/>
      </c>
      <c r="BL146" s="47" t="str">
        <f t="shared" ca="1" si="173"/>
        <v>-</v>
      </c>
      <c r="BN146" s="25">
        <v>139</v>
      </c>
    </row>
    <row r="147" spans="2:66">
      <c r="B147" s="36">
        <v>140</v>
      </c>
      <c r="C147" s="37" t="str">
        <f ca="1">'In-Outputs e falhas'!D151</f>
        <v/>
      </c>
      <c r="D147" s="37" t="str">
        <f ca="1">IF(C147="","",'In-Outputs e falhas'!F151)</f>
        <v/>
      </c>
      <c r="E147" s="38" t="str">
        <f t="shared" ca="1" si="150"/>
        <v/>
      </c>
      <c r="F147" s="37" t="str">
        <f t="shared" ca="1" si="151"/>
        <v/>
      </c>
      <c r="G147" s="47" t="str">
        <f t="shared" ca="1" si="148"/>
        <v>-</v>
      </c>
      <c r="H147" s="37" t="str">
        <f t="shared" ca="1" si="152"/>
        <v/>
      </c>
      <c r="I147" s="37" t="str">
        <f t="shared" ca="1" si="153"/>
        <v/>
      </c>
      <c r="J147" s="47" t="str">
        <f t="shared" ca="1" si="149"/>
        <v>-</v>
      </c>
      <c r="K147" s="38" t="str">
        <f t="shared" ca="1" si="155"/>
        <v/>
      </c>
      <c r="L147" s="37" t="str">
        <f t="shared" ca="1" si="156"/>
        <v/>
      </c>
      <c r="M147" s="47" t="str">
        <f t="shared" ca="1" si="154"/>
        <v>-</v>
      </c>
      <c r="N147" s="38" t="str">
        <f t="shared" ca="1" si="174"/>
        <v/>
      </c>
      <c r="O147" s="37" t="str">
        <f t="shared" ca="1" si="175"/>
        <v/>
      </c>
      <c r="P147" s="47" t="str">
        <f t="shared" ca="1" si="157"/>
        <v>-</v>
      </c>
      <c r="Q147" s="38" t="str">
        <f t="shared" ca="1" si="176"/>
        <v/>
      </c>
      <c r="R147" s="37" t="str">
        <f t="shared" ca="1" si="177"/>
        <v/>
      </c>
      <c r="S147" s="47" t="str">
        <f t="shared" ca="1" si="158"/>
        <v>-</v>
      </c>
      <c r="T147" s="38" t="str">
        <f t="shared" ca="1" si="178"/>
        <v/>
      </c>
      <c r="U147" s="37" t="str">
        <f t="shared" ca="1" si="179"/>
        <v/>
      </c>
      <c r="V147" s="47" t="str">
        <f t="shared" ca="1" si="159"/>
        <v>-</v>
      </c>
      <c r="W147" s="38" t="str">
        <f t="shared" ca="1" si="140"/>
        <v/>
      </c>
      <c r="X147" s="37" t="str">
        <f t="shared" ca="1" si="141"/>
        <v/>
      </c>
      <c r="Y147" s="47" t="str">
        <f t="shared" ca="1" si="160"/>
        <v>-</v>
      </c>
      <c r="Z147" s="38" t="str">
        <f t="shared" ca="1" si="180"/>
        <v/>
      </c>
      <c r="AA147" s="37" t="str">
        <f t="shared" ca="1" si="181"/>
        <v/>
      </c>
      <c r="AB147" s="47" t="str">
        <f t="shared" ca="1" si="161"/>
        <v>-</v>
      </c>
      <c r="AC147" s="38" t="str">
        <f t="shared" ca="1" si="182"/>
        <v/>
      </c>
      <c r="AD147" s="37" t="str">
        <f t="shared" ca="1" si="183"/>
        <v/>
      </c>
      <c r="AE147" s="47" t="str">
        <f t="shared" ca="1" si="162"/>
        <v>-</v>
      </c>
      <c r="AF147" s="38" t="str">
        <f t="shared" ca="1" si="184"/>
        <v/>
      </c>
      <c r="AG147" s="37" t="str">
        <f t="shared" ca="1" si="185"/>
        <v/>
      </c>
      <c r="AH147" s="47" t="str">
        <f t="shared" ca="1" si="163"/>
        <v>-</v>
      </c>
      <c r="AI147" s="38" t="str">
        <f t="shared" ca="1" si="186"/>
        <v/>
      </c>
      <c r="AJ147" s="37" t="str">
        <f t="shared" ca="1" si="187"/>
        <v/>
      </c>
      <c r="AK147" s="47" t="str">
        <f t="shared" ca="1" si="164"/>
        <v>-</v>
      </c>
      <c r="AL147" s="38" t="str">
        <f t="shared" ref="AL147:AL210" ca="1" si="188">IF($C147="","",IF(AI147&lt;&gt;"*","-",IF($C147&gt;=AM146,$C147,"*")))</f>
        <v/>
      </c>
      <c r="AM147" s="37" t="str">
        <f t="shared" ref="AM147:AM210" ca="1" si="189">IF($C147="","",IF(OR(AL147="-",AL147="*"),AM146,AL147+$D147))</f>
        <v/>
      </c>
      <c r="AN147" s="47" t="str">
        <f t="shared" ca="1" si="165"/>
        <v>-</v>
      </c>
      <c r="AO147" s="38" t="str">
        <f t="shared" ca="1" si="130"/>
        <v/>
      </c>
      <c r="AP147" s="37" t="str">
        <f t="shared" ca="1" si="131"/>
        <v/>
      </c>
      <c r="AQ147" s="47" t="str">
        <f t="shared" ca="1" si="166"/>
        <v>-</v>
      </c>
      <c r="AR147" s="38" t="str">
        <f t="shared" ca="1" si="132"/>
        <v/>
      </c>
      <c r="AS147" s="37" t="str">
        <f t="shared" ca="1" si="133"/>
        <v/>
      </c>
      <c r="AT147" s="47" t="str">
        <f t="shared" ca="1" si="167"/>
        <v>-</v>
      </c>
      <c r="AU147" s="38" t="str">
        <f t="shared" ca="1" si="134"/>
        <v/>
      </c>
      <c r="AV147" s="37" t="str">
        <f t="shared" ca="1" si="135"/>
        <v/>
      </c>
      <c r="AW147" s="47" t="str">
        <f t="shared" ca="1" si="168"/>
        <v>-</v>
      </c>
      <c r="AX147" s="38" t="str">
        <f t="shared" ca="1" si="136"/>
        <v/>
      </c>
      <c r="AY147" s="37" t="str">
        <f t="shared" ca="1" si="137"/>
        <v/>
      </c>
      <c r="AZ147" s="47" t="str">
        <f t="shared" ca="1" si="169"/>
        <v>-</v>
      </c>
      <c r="BA147" s="38" t="str">
        <f t="shared" ca="1" si="138"/>
        <v/>
      </c>
      <c r="BB147" s="37" t="str">
        <f t="shared" ca="1" si="139"/>
        <v/>
      </c>
      <c r="BC147" s="47" t="str">
        <f t="shared" ca="1" si="170"/>
        <v>-</v>
      </c>
      <c r="BD147" s="38" t="str">
        <f t="shared" ca="1" si="142"/>
        <v/>
      </c>
      <c r="BE147" s="37" t="str">
        <f t="shared" ca="1" si="143"/>
        <v/>
      </c>
      <c r="BF147" s="47" t="str">
        <f t="shared" ca="1" si="171"/>
        <v>-</v>
      </c>
      <c r="BG147" s="38" t="str">
        <f t="shared" ca="1" si="144"/>
        <v/>
      </c>
      <c r="BH147" s="37" t="str">
        <f t="shared" ca="1" si="145"/>
        <v/>
      </c>
      <c r="BI147" s="47" t="str">
        <f t="shared" ca="1" si="172"/>
        <v>-</v>
      </c>
      <c r="BJ147" s="38" t="str">
        <f t="shared" ca="1" si="146"/>
        <v/>
      </c>
      <c r="BK147" s="37" t="str">
        <f t="shared" ca="1" si="147"/>
        <v/>
      </c>
      <c r="BL147" s="47" t="str">
        <f t="shared" ca="1" si="173"/>
        <v>-</v>
      </c>
      <c r="BN147" s="25">
        <v>140</v>
      </c>
    </row>
    <row r="148" spans="2:66">
      <c r="B148" s="36">
        <v>141</v>
      </c>
      <c r="C148" s="37" t="str">
        <f ca="1">'In-Outputs e falhas'!D152</f>
        <v/>
      </c>
      <c r="D148" s="37" t="str">
        <f ca="1">IF(C148="","",'In-Outputs e falhas'!F152)</f>
        <v/>
      </c>
      <c r="E148" s="38" t="str">
        <f t="shared" ca="1" si="150"/>
        <v/>
      </c>
      <c r="F148" s="37" t="str">
        <f t="shared" ca="1" si="151"/>
        <v/>
      </c>
      <c r="G148" s="47" t="str">
        <f t="shared" ca="1" si="148"/>
        <v>-</v>
      </c>
      <c r="H148" s="37" t="str">
        <f t="shared" ca="1" si="152"/>
        <v/>
      </c>
      <c r="I148" s="37" t="str">
        <f t="shared" ca="1" si="153"/>
        <v/>
      </c>
      <c r="J148" s="47" t="str">
        <f t="shared" ca="1" si="149"/>
        <v>-</v>
      </c>
      <c r="K148" s="38" t="str">
        <f t="shared" ca="1" si="155"/>
        <v/>
      </c>
      <c r="L148" s="37" t="str">
        <f t="shared" ca="1" si="156"/>
        <v/>
      </c>
      <c r="M148" s="47" t="str">
        <f t="shared" ca="1" si="154"/>
        <v>-</v>
      </c>
      <c r="N148" s="38" t="str">
        <f t="shared" ca="1" si="174"/>
        <v/>
      </c>
      <c r="O148" s="37" t="str">
        <f t="shared" ca="1" si="175"/>
        <v/>
      </c>
      <c r="P148" s="47" t="str">
        <f t="shared" ca="1" si="157"/>
        <v>-</v>
      </c>
      <c r="Q148" s="38" t="str">
        <f t="shared" ca="1" si="176"/>
        <v/>
      </c>
      <c r="R148" s="37" t="str">
        <f t="shared" ca="1" si="177"/>
        <v/>
      </c>
      <c r="S148" s="47" t="str">
        <f t="shared" ca="1" si="158"/>
        <v>-</v>
      </c>
      <c r="T148" s="38" t="str">
        <f t="shared" ca="1" si="178"/>
        <v/>
      </c>
      <c r="U148" s="37" t="str">
        <f t="shared" ca="1" si="179"/>
        <v/>
      </c>
      <c r="V148" s="47" t="str">
        <f t="shared" ca="1" si="159"/>
        <v>-</v>
      </c>
      <c r="W148" s="38" t="str">
        <f t="shared" ca="1" si="140"/>
        <v/>
      </c>
      <c r="X148" s="37" t="str">
        <f t="shared" ca="1" si="141"/>
        <v/>
      </c>
      <c r="Y148" s="47" t="str">
        <f t="shared" ca="1" si="160"/>
        <v>-</v>
      </c>
      <c r="Z148" s="38" t="str">
        <f t="shared" ca="1" si="180"/>
        <v/>
      </c>
      <c r="AA148" s="37" t="str">
        <f t="shared" ca="1" si="181"/>
        <v/>
      </c>
      <c r="AB148" s="47" t="str">
        <f t="shared" ca="1" si="161"/>
        <v>-</v>
      </c>
      <c r="AC148" s="38" t="str">
        <f t="shared" ca="1" si="182"/>
        <v/>
      </c>
      <c r="AD148" s="37" t="str">
        <f t="shared" ca="1" si="183"/>
        <v/>
      </c>
      <c r="AE148" s="47" t="str">
        <f t="shared" ca="1" si="162"/>
        <v>-</v>
      </c>
      <c r="AF148" s="38" t="str">
        <f t="shared" ca="1" si="184"/>
        <v/>
      </c>
      <c r="AG148" s="37" t="str">
        <f t="shared" ca="1" si="185"/>
        <v/>
      </c>
      <c r="AH148" s="47" t="str">
        <f t="shared" ca="1" si="163"/>
        <v>-</v>
      </c>
      <c r="AI148" s="38" t="str">
        <f t="shared" ca="1" si="186"/>
        <v/>
      </c>
      <c r="AJ148" s="37" t="str">
        <f t="shared" ca="1" si="187"/>
        <v/>
      </c>
      <c r="AK148" s="47" t="str">
        <f t="shared" ca="1" si="164"/>
        <v>-</v>
      </c>
      <c r="AL148" s="38" t="str">
        <f t="shared" ca="1" si="188"/>
        <v/>
      </c>
      <c r="AM148" s="37" t="str">
        <f t="shared" ca="1" si="189"/>
        <v/>
      </c>
      <c r="AN148" s="47" t="str">
        <f t="shared" ca="1" si="165"/>
        <v>-</v>
      </c>
      <c r="AO148" s="38" t="str">
        <f t="shared" ref="AO148:AO211" ca="1" si="190">IF($C148="","",IF(AL148&lt;&gt;"*","-",IF($C148&gt;=AP147,$C148,"*")))</f>
        <v/>
      </c>
      <c r="AP148" s="37" t="str">
        <f t="shared" ref="AP148:AP211" ca="1" si="191">IF($C148="","",IF(OR(AO148="-",AO148="*"),AP147,AO148+$D148))</f>
        <v/>
      </c>
      <c r="AQ148" s="47" t="str">
        <f t="shared" ca="1" si="166"/>
        <v>-</v>
      </c>
      <c r="AR148" s="38" t="str">
        <f t="shared" ca="1" si="132"/>
        <v/>
      </c>
      <c r="AS148" s="37" t="str">
        <f t="shared" ca="1" si="133"/>
        <v/>
      </c>
      <c r="AT148" s="47" t="str">
        <f t="shared" ca="1" si="167"/>
        <v>-</v>
      </c>
      <c r="AU148" s="38" t="str">
        <f t="shared" ca="1" si="134"/>
        <v/>
      </c>
      <c r="AV148" s="37" t="str">
        <f t="shared" ca="1" si="135"/>
        <v/>
      </c>
      <c r="AW148" s="47" t="str">
        <f t="shared" ca="1" si="168"/>
        <v>-</v>
      </c>
      <c r="AX148" s="38" t="str">
        <f t="shared" ca="1" si="136"/>
        <v/>
      </c>
      <c r="AY148" s="37" t="str">
        <f t="shared" ca="1" si="137"/>
        <v/>
      </c>
      <c r="AZ148" s="47" t="str">
        <f t="shared" ca="1" si="169"/>
        <v>-</v>
      </c>
      <c r="BA148" s="38" t="str">
        <f t="shared" ca="1" si="138"/>
        <v/>
      </c>
      <c r="BB148" s="37" t="str">
        <f t="shared" ca="1" si="139"/>
        <v/>
      </c>
      <c r="BC148" s="47" t="str">
        <f t="shared" ca="1" si="170"/>
        <v>-</v>
      </c>
      <c r="BD148" s="38" t="str">
        <f t="shared" ca="1" si="142"/>
        <v/>
      </c>
      <c r="BE148" s="37" t="str">
        <f t="shared" ca="1" si="143"/>
        <v/>
      </c>
      <c r="BF148" s="47" t="str">
        <f t="shared" ca="1" si="171"/>
        <v>-</v>
      </c>
      <c r="BG148" s="38" t="str">
        <f t="shared" ca="1" si="144"/>
        <v/>
      </c>
      <c r="BH148" s="37" t="str">
        <f t="shared" ca="1" si="145"/>
        <v/>
      </c>
      <c r="BI148" s="47" t="str">
        <f t="shared" ca="1" si="172"/>
        <v>-</v>
      </c>
      <c r="BJ148" s="38" t="str">
        <f t="shared" ca="1" si="146"/>
        <v/>
      </c>
      <c r="BK148" s="37" t="str">
        <f t="shared" ca="1" si="147"/>
        <v/>
      </c>
      <c r="BL148" s="47" t="str">
        <f t="shared" ca="1" si="173"/>
        <v>-</v>
      </c>
      <c r="BN148" s="25">
        <v>141</v>
      </c>
    </row>
    <row r="149" spans="2:66">
      <c r="B149" s="36">
        <v>142</v>
      </c>
      <c r="C149" s="37" t="str">
        <f ca="1">'In-Outputs e falhas'!D153</f>
        <v/>
      </c>
      <c r="D149" s="37" t="str">
        <f ca="1">IF(C149="","",'In-Outputs e falhas'!F153)</f>
        <v/>
      </c>
      <c r="E149" s="38" t="str">
        <f t="shared" ca="1" si="150"/>
        <v/>
      </c>
      <c r="F149" s="37" t="str">
        <f t="shared" ca="1" si="151"/>
        <v/>
      </c>
      <c r="G149" s="47" t="str">
        <f t="shared" ca="1" si="148"/>
        <v>-</v>
      </c>
      <c r="H149" s="37" t="str">
        <f t="shared" ca="1" si="152"/>
        <v/>
      </c>
      <c r="I149" s="37" t="str">
        <f t="shared" ca="1" si="153"/>
        <v/>
      </c>
      <c r="J149" s="47" t="str">
        <f t="shared" ca="1" si="149"/>
        <v>-</v>
      </c>
      <c r="K149" s="38" t="str">
        <f t="shared" ca="1" si="155"/>
        <v/>
      </c>
      <c r="L149" s="37" t="str">
        <f t="shared" ca="1" si="156"/>
        <v/>
      </c>
      <c r="M149" s="47" t="str">
        <f t="shared" ca="1" si="154"/>
        <v>-</v>
      </c>
      <c r="N149" s="38" t="str">
        <f t="shared" ca="1" si="174"/>
        <v/>
      </c>
      <c r="O149" s="37" t="str">
        <f t="shared" ca="1" si="175"/>
        <v/>
      </c>
      <c r="P149" s="47" t="str">
        <f t="shared" ca="1" si="157"/>
        <v>-</v>
      </c>
      <c r="Q149" s="38" t="str">
        <f t="shared" ca="1" si="176"/>
        <v/>
      </c>
      <c r="R149" s="37" t="str">
        <f t="shared" ca="1" si="177"/>
        <v/>
      </c>
      <c r="S149" s="47" t="str">
        <f t="shared" ca="1" si="158"/>
        <v>-</v>
      </c>
      <c r="T149" s="38" t="str">
        <f t="shared" ca="1" si="178"/>
        <v/>
      </c>
      <c r="U149" s="37" t="str">
        <f t="shared" ca="1" si="179"/>
        <v/>
      </c>
      <c r="V149" s="47" t="str">
        <f t="shared" ca="1" si="159"/>
        <v>-</v>
      </c>
      <c r="W149" s="38" t="str">
        <f t="shared" ca="1" si="140"/>
        <v/>
      </c>
      <c r="X149" s="37" t="str">
        <f t="shared" ca="1" si="141"/>
        <v/>
      </c>
      <c r="Y149" s="47" t="str">
        <f t="shared" ca="1" si="160"/>
        <v>-</v>
      </c>
      <c r="Z149" s="38" t="str">
        <f t="shared" ca="1" si="180"/>
        <v/>
      </c>
      <c r="AA149" s="37" t="str">
        <f t="shared" ca="1" si="181"/>
        <v/>
      </c>
      <c r="AB149" s="47" t="str">
        <f t="shared" ca="1" si="161"/>
        <v>-</v>
      </c>
      <c r="AC149" s="38" t="str">
        <f t="shared" ca="1" si="182"/>
        <v/>
      </c>
      <c r="AD149" s="37" t="str">
        <f t="shared" ca="1" si="183"/>
        <v/>
      </c>
      <c r="AE149" s="47" t="str">
        <f t="shared" ca="1" si="162"/>
        <v>-</v>
      </c>
      <c r="AF149" s="38" t="str">
        <f t="shared" ca="1" si="184"/>
        <v/>
      </c>
      <c r="AG149" s="37" t="str">
        <f t="shared" ca="1" si="185"/>
        <v/>
      </c>
      <c r="AH149" s="47" t="str">
        <f t="shared" ca="1" si="163"/>
        <v>-</v>
      </c>
      <c r="AI149" s="38" t="str">
        <f t="shared" ca="1" si="186"/>
        <v/>
      </c>
      <c r="AJ149" s="37" t="str">
        <f t="shared" ca="1" si="187"/>
        <v/>
      </c>
      <c r="AK149" s="47" t="str">
        <f t="shared" ca="1" si="164"/>
        <v>-</v>
      </c>
      <c r="AL149" s="38" t="str">
        <f t="shared" ca="1" si="188"/>
        <v/>
      </c>
      <c r="AM149" s="37" t="str">
        <f t="shared" ca="1" si="189"/>
        <v/>
      </c>
      <c r="AN149" s="47" t="str">
        <f t="shared" ca="1" si="165"/>
        <v>-</v>
      </c>
      <c r="AO149" s="38" t="str">
        <f t="shared" ca="1" si="190"/>
        <v/>
      </c>
      <c r="AP149" s="37" t="str">
        <f t="shared" ca="1" si="191"/>
        <v/>
      </c>
      <c r="AQ149" s="47" t="str">
        <f t="shared" ca="1" si="166"/>
        <v>-</v>
      </c>
      <c r="AR149" s="38" t="str">
        <f t="shared" ref="AR149:AR212" ca="1" si="192">IF($C149="","",IF(AO149&lt;&gt;"*","-",IF($C149&gt;=AS148,$C149,"*")))</f>
        <v/>
      </c>
      <c r="AS149" s="37" t="str">
        <f t="shared" ref="AS149:AS212" ca="1" si="193">IF($C149="","",IF(OR(AR149="-",AR149="*"),AS148,AR149+$D149))</f>
        <v/>
      </c>
      <c r="AT149" s="47" t="str">
        <f t="shared" ca="1" si="167"/>
        <v>-</v>
      </c>
      <c r="AU149" s="38" t="str">
        <f t="shared" ca="1" si="134"/>
        <v/>
      </c>
      <c r="AV149" s="37" t="str">
        <f t="shared" ca="1" si="135"/>
        <v/>
      </c>
      <c r="AW149" s="47" t="str">
        <f t="shared" ca="1" si="168"/>
        <v>-</v>
      </c>
      <c r="AX149" s="38" t="str">
        <f t="shared" ca="1" si="136"/>
        <v/>
      </c>
      <c r="AY149" s="37" t="str">
        <f t="shared" ca="1" si="137"/>
        <v/>
      </c>
      <c r="AZ149" s="47" t="str">
        <f t="shared" ca="1" si="169"/>
        <v>-</v>
      </c>
      <c r="BA149" s="38" t="str">
        <f t="shared" ca="1" si="138"/>
        <v/>
      </c>
      <c r="BB149" s="37" t="str">
        <f t="shared" ca="1" si="139"/>
        <v/>
      </c>
      <c r="BC149" s="47" t="str">
        <f t="shared" ca="1" si="170"/>
        <v>-</v>
      </c>
      <c r="BD149" s="38" t="str">
        <f t="shared" ca="1" si="142"/>
        <v/>
      </c>
      <c r="BE149" s="37" t="str">
        <f t="shared" ca="1" si="143"/>
        <v/>
      </c>
      <c r="BF149" s="47" t="str">
        <f t="shared" ca="1" si="171"/>
        <v>-</v>
      </c>
      <c r="BG149" s="38" t="str">
        <f t="shared" ca="1" si="144"/>
        <v/>
      </c>
      <c r="BH149" s="37" t="str">
        <f t="shared" ca="1" si="145"/>
        <v/>
      </c>
      <c r="BI149" s="47" t="str">
        <f t="shared" ca="1" si="172"/>
        <v>-</v>
      </c>
      <c r="BJ149" s="38" t="str">
        <f t="shared" ca="1" si="146"/>
        <v/>
      </c>
      <c r="BK149" s="37" t="str">
        <f t="shared" ca="1" si="147"/>
        <v/>
      </c>
      <c r="BL149" s="47" t="str">
        <f t="shared" ca="1" si="173"/>
        <v>-</v>
      </c>
      <c r="BN149" s="25">
        <v>142</v>
      </c>
    </row>
    <row r="150" spans="2:66">
      <c r="B150" s="36">
        <v>143</v>
      </c>
      <c r="C150" s="37" t="str">
        <f ca="1">'In-Outputs e falhas'!D154</f>
        <v/>
      </c>
      <c r="D150" s="37" t="str">
        <f ca="1">IF(C150="","",'In-Outputs e falhas'!F154)</f>
        <v/>
      </c>
      <c r="E150" s="38" t="str">
        <f t="shared" ca="1" si="150"/>
        <v/>
      </c>
      <c r="F150" s="37" t="str">
        <f t="shared" ca="1" si="151"/>
        <v/>
      </c>
      <c r="G150" s="47" t="str">
        <f t="shared" ca="1" si="148"/>
        <v>-</v>
      </c>
      <c r="H150" s="37" t="str">
        <f t="shared" ca="1" si="152"/>
        <v/>
      </c>
      <c r="I150" s="37" t="str">
        <f t="shared" ca="1" si="153"/>
        <v/>
      </c>
      <c r="J150" s="47" t="str">
        <f t="shared" ca="1" si="149"/>
        <v>-</v>
      </c>
      <c r="K150" s="38" t="str">
        <f t="shared" ca="1" si="155"/>
        <v/>
      </c>
      <c r="L150" s="37" t="str">
        <f t="shared" ca="1" si="156"/>
        <v/>
      </c>
      <c r="M150" s="47" t="str">
        <f t="shared" ca="1" si="154"/>
        <v>-</v>
      </c>
      <c r="N150" s="38" t="str">
        <f t="shared" ca="1" si="174"/>
        <v/>
      </c>
      <c r="O150" s="37" t="str">
        <f t="shared" ca="1" si="175"/>
        <v/>
      </c>
      <c r="P150" s="47" t="str">
        <f t="shared" ca="1" si="157"/>
        <v>-</v>
      </c>
      <c r="Q150" s="38" t="str">
        <f t="shared" ca="1" si="176"/>
        <v/>
      </c>
      <c r="R150" s="37" t="str">
        <f t="shared" ca="1" si="177"/>
        <v/>
      </c>
      <c r="S150" s="47" t="str">
        <f t="shared" ca="1" si="158"/>
        <v>-</v>
      </c>
      <c r="T150" s="38" t="str">
        <f t="shared" ca="1" si="178"/>
        <v/>
      </c>
      <c r="U150" s="37" t="str">
        <f t="shared" ca="1" si="179"/>
        <v/>
      </c>
      <c r="V150" s="47" t="str">
        <f t="shared" ca="1" si="159"/>
        <v>-</v>
      </c>
      <c r="W150" s="38" t="str">
        <f t="shared" ca="1" si="140"/>
        <v/>
      </c>
      <c r="X150" s="37" t="str">
        <f t="shared" ca="1" si="141"/>
        <v/>
      </c>
      <c r="Y150" s="47" t="str">
        <f t="shared" ca="1" si="160"/>
        <v>-</v>
      </c>
      <c r="Z150" s="38" t="str">
        <f t="shared" ca="1" si="180"/>
        <v/>
      </c>
      <c r="AA150" s="37" t="str">
        <f t="shared" ca="1" si="181"/>
        <v/>
      </c>
      <c r="AB150" s="47" t="str">
        <f t="shared" ca="1" si="161"/>
        <v>-</v>
      </c>
      <c r="AC150" s="38" t="str">
        <f t="shared" ca="1" si="182"/>
        <v/>
      </c>
      <c r="AD150" s="37" t="str">
        <f t="shared" ca="1" si="183"/>
        <v/>
      </c>
      <c r="AE150" s="47" t="str">
        <f t="shared" ca="1" si="162"/>
        <v>-</v>
      </c>
      <c r="AF150" s="38" t="str">
        <f t="shared" ca="1" si="184"/>
        <v/>
      </c>
      <c r="AG150" s="37" t="str">
        <f t="shared" ca="1" si="185"/>
        <v/>
      </c>
      <c r="AH150" s="47" t="str">
        <f t="shared" ca="1" si="163"/>
        <v>-</v>
      </c>
      <c r="AI150" s="38" t="str">
        <f t="shared" ca="1" si="186"/>
        <v/>
      </c>
      <c r="AJ150" s="37" t="str">
        <f t="shared" ca="1" si="187"/>
        <v/>
      </c>
      <c r="AK150" s="47" t="str">
        <f t="shared" ca="1" si="164"/>
        <v>-</v>
      </c>
      <c r="AL150" s="38" t="str">
        <f t="shared" ca="1" si="188"/>
        <v/>
      </c>
      <c r="AM150" s="37" t="str">
        <f t="shared" ca="1" si="189"/>
        <v/>
      </c>
      <c r="AN150" s="47" t="str">
        <f t="shared" ca="1" si="165"/>
        <v>-</v>
      </c>
      <c r="AO150" s="38" t="str">
        <f t="shared" ca="1" si="190"/>
        <v/>
      </c>
      <c r="AP150" s="37" t="str">
        <f t="shared" ca="1" si="191"/>
        <v/>
      </c>
      <c r="AQ150" s="47" t="str">
        <f t="shared" ca="1" si="166"/>
        <v>-</v>
      </c>
      <c r="AR150" s="38" t="str">
        <f t="shared" ca="1" si="192"/>
        <v/>
      </c>
      <c r="AS150" s="37" t="str">
        <f t="shared" ca="1" si="193"/>
        <v/>
      </c>
      <c r="AT150" s="47" t="str">
        <f t="shared" ca="1" si="167"/>
        <v>-</v>
      </c>
      <c r="AU150" s="38" t="str">
        <f t="shared" ref="AU150:AU213" ca="1" si="194">IF($C150="","",IF(AR150&lt;&gt;"*","-",IF($C150&gt;=AV149,$C150,"*")))</f>
        <v/>
      </c>
      <c r="AV150" s="37" t="str">
        <f t="shared" ref="AV150:AV213" ca="1" si="195">IF($C150="","",IF(OR(AU150="-",AU150="*"),AV149,AU150+$D150))</f>
        <v/>
      </c>
      <c r="AW150" s="47" t="str">
        <f t="shared" ca="1" si="168"/>
        <v>-</v>
      </c>
      <c r="AX150" s="38" t="str">
        <f t="shared" ca="1" si="136"/>
        <v/>
      </c>
      <c r="AY150" s="37" t="str">
        <f t="shared" ca="1" si="137"/>
        <v/>
      </c>
      <c r="AZ150" s="47" t="str">
        <f t="shared" ca="1" si="169"/>
        <v>-</v>
      </c>
      <c r="BA150" s="38" t="str">
        <f t="shared" ca="1" si="138"/>
        <v/>
      </c>
      <c r="BB150" s="37" t="str">
        <f t="shared" ca="1" si="139"/>
        <v/>
      </c>
      <c r="BC150" s="47" t="str">
        <f t="shared" ca="1" si="170"/>
        <v>-</v>
      </c>
      <c r="BD150" s="38" t="str">
        <f t="shared" ca="1" si="142"/>
        <v/>
      </c>
      <c r="BE150" s="37" t="str">
        <f t="shared" ca="1" si="143"/>
        <v/>
      </c>
      <c r="BF150" s="47" t="str">
        <f t="shared" ca="1" si="171"/>
        <v>-</v>
      </c>
      <c r="BG150" s="38" t="str">
        <f t="shared" ca="1" si="144"/>
        <v/>
      </c>
      <c r="BH150" s="37" t="str">
        <f t="shared" ca="1" si="145"/>
        <v/>
      </c>
      <c r="BI150" s="47" t="str">
        <f t="shared" ca="1" si="172"/>
        <v>-</v>
      </c>
      <c r="BJ150" s="38" t="str">
        <f t="shared" ca="1" si="146"/>
        <v/>
      </c>
      <c r="BK150" s="37" t="str">
        <f t="shared" ca="1" si="147"/>
        <v/>
      </c>
      <c r="BL150" s="47" t="str">
        <f t="shared" ca="1" si="173"/>
        <v>-</v>
      </c>
      <c r="BN150" s="25">
        <v>143</v>
      </c>
    </row>
    <row r="151" spans="2:66">
      <c r="B151" s="36">
        <v>144</v>
      </c>
      <c r="C151" s="37" t="str">
        <f ca="1">'In-Outputs e falhas'!D155</f>
        <v/>
      </c>
      <c r="D151" s="37" t="str">
        <f ca="1">IF(C151="","",'In-Outputs e falhas'!F155)</f>
        <v/>
      </c>
      <c r="E151" s="38" t="str">
        <f t="shared" ca="1" si="150"/>
        <v/>
      </c>
      <c r="F151" s="37" t="str">
        <f t="shared" ca="1" si="151"/>
        <v/>
      </c>
      <c r="G151" s="47" t="str">
        <f t="shared" ca="1" si="148"/>
        <v>-</v>
      </c>
      <c r="H151" s="37" t="str">
        <f t="shared" ca="1" si="152"/>
        <v/>
      </c>
      <c r="I151" s="37" t="str">
        <f t="shared" ca="1" si="153"/>
        <v/>
      </c>
      <c r="J151" s="47" t="str">
        <f t="shared" ca="1" si="149"/>
        <v>-</v>
      </c>
      <c r="K151" s="38" t="str">
        <f t="shared" ca="1" si="155"/>
        <v/>
      </c>
      <c r="L151" s="37" t="str">
        <f t="shared" ca="1" si="156"/>
        <v/>
      </c>
      <c r="M151" s="47" t="str">
        <f t="shared" ca="1" si="154"/>
        <v>-</v>
      </c>
      <c r="N151" s="38" t="str">
        <f t="shared" ca="1" si="174"/>
        <v/>
      </c>
      <c r="O151" s="37" t="str">
        <f t="shared" ca="1" si="175"/>
        <v/>
      </c>
      <c r="P151" s="47" t="str">
        <f t="shared" ca="1" si="157"/>
        <v>-</v>
      </c>
      <c r="Q151" s="38" t="str">
        <f t="shared" ca="1" si="176"/>
        <v/>
      </c>
      <c r="R151" s="37" t="str">
        <f t="shared" ca="1" si="177"/>
        <v/>
      </c>
      <c r="S151" s="47" t="str">
        <f t="shared" ca="1" si="158"/>
        <v>-</v>
      </c>
      <c r="T151" s="38" t="str">
        <f t="shared" ca="1" si="178"/>
        <v/>
      </c>
      <c r="U151" s="37" t="str">
        <f t="shared" ca="1" si="179"/>
        <v/>
      </c>
      <c r="V151" s="47" t="str">
        <f t="shared" ca="1" si="159"/>
        <v>-</v>
      </c>
      <c r="W151" s="38" t="str">
        <f t="shared" ca="1" si="140"/>
        <v/>
      </c>
      <c r="X151" s="37" t="str">
        <f t="shared" ca="1" si="141"/>
        <v/>
      </c>
      <c r="Y151" s="47" t="str">
        <f t="shared" ca="1" si="160"/>
        <v>-</v>
      </c>
      <c r="Z151" s="38" t="str">
        <f t="shared" ca="1" si="180"/>
        <v/>
      </c>
      <c r="AA151" s="37" t="str">
        <f t="shared" ca="1" si="181"/>
        <v/>
      </c>
      <c r="AB151" s="47" t="str">
        <f t="shared" ca="1" si="161"/>
        <v>-</v>
      </c>
      <c r="AC151" s="38" t="str">
        <f t="shared" ca="1" si="182"/>
        <v/>
      </c>
      <c r="AD151" s="37" t="str">
        <f t="shared" ca="1" si="183"/>
        <v/>
      </c>
      <c r="AE151" s="47" t="str">
        <f t="shared" ca="1" si="162"/>
        <v>-</v>
      </c>
      <c r="AF151" s="38" t="str">
        <f t="shared" ca="1" si="184"/>
        <v/>
      </c>
      <c r="AG151" s="37" t="str">
        <f t="shared" ca="1" si="185"/>
        <v/>
      </c>
      <c r="AH151" s="47" t="str">
        <f t="shared" ca="1" si="163"/>
        <v>-</v>
      </c>
      <c r="AI151" s="38" t="str">
        <f t="shared" ca="1" si="186"/>
        <v/>
      </c>
      <c r="AJ151" s="37" t="str">
        <f t="shared" ca="1" si="187"/>
        <v/>
      </c>
      <c r="AK151" s="47" t="str">
        <f t="shared" ca="1" si="164"/>
        <v>-</v>
      </c>
      <c r="AL151" s="38" t="str">
        <f t="shared" ca="1" si="188"/>
        <v/>
      </c>
      <c r="AM151" s="37" t="str">
        <f t="shared" ca="1" si="189"/>
        <v/>
      </c>
      <c r="AN151" s="47" t="str">
        <f t="shared" ca="1" si="165"/>
        <v>-</v>
      </c>
      <c r="AO151" s="38" t="str">
        <f t="shared" ca="1" si="190"/>
        <v/>
      </c>
      <c r="AP151" s="37" t="str">
        <f t="shared" ca="1" si="191"/>
        <v/>
      </c>
      <c r="AQ151" s="47" t="str">
        <f t="shared" ca="1" si="166"/>
        <v>-</v>
      </c>
      <c r="AR151" s="38" t="str">
        <f t="shared" ca="1" si="192"/>
        <v/>
      </c>
      <c r="AS151" s="37" t="str">
        <f t="shared" ca="1" si="193"/>
        <v/>
      </c>
      <c r="AT151" s="47" t="str">
        <f t="shared" ca="1" si="167"/>
        <v>-</v>
      </c>
      <c r="AU151" s="38" t="str">
        <f t="shared" ca="1" si="194"/>
        <v/>
      </c>
      <c r="AV151" s="37" t="str">
        <f t="shared" ca="1" si="195"/>
        <v/>
      </c>
      <c r="AW151" s="47" t="str">
        <f t="shared" ca="1" si="168"/>
        <v>-</v>
      </c>
      <c r="AX151" s="38" t="str">
        <f t="shared" ref="AX151:AX214" ca="1" si="196">IF($C151="","",IF(AU151&lt;&gt;"*","-",IF($C151&gt;=AY150,$C151,"*")))</f>
        <v/>
      </c>
      <c r="AY151" s="37" t="str">
        <f t="shared" ref="AY151:AY214" ca="1" si="197">IF($C151="","",IF(OR(AX151="-",AX151="*"),AY150,AX151+$D151))</f>
        <v/>
      </c>
      <c r="AZ151" s="47" t="str">
        <f t="shared" ca="1" si="169"/>
        <v>-</v>
      </c>
      <c r="BA151" s="38" t="str">
        <f t="shared" ca="1" si="138"/>
        <v/>
      </c>
      <c r="BB151" s="37" t="str">
        <f t="shared" ca="1" si="139"/>
        <v/>
      </c>
      <c r="BC151" s="47" t="str">
        <f t="shared" ca="1" si="170"/>
        <v>-</v>
      </c>
      <c r="BD151" s="38" t="str">
        <f t="shared" ca="1" si="142"/>
        <v/>
      </c>
      <c r="BE151" s="37" t="str">
        <f t="shared" ca="1" si="143"/>
        <v/>
      </c>
      <c r="BF151" s="47" t="str">
        <f t="shared" ca="1" si="171"/>
        <v>-</v>
      </c>
      <c r="BG151" s="38" t="str">
        <f t="shared" ca="1" si="144"/>
        <v/>
      </c>
      <c r="BH151" s="37" t="str">
        <f t="shared" ca="1" si="145"/>
        <v/>
      </c>
      <c r="BI151" s="47" t="str">
        <f t="shared" ca="1" si="172"/>
        <v>-</v>
      </c>
      <c r="BJ151" s="38" t="str">
        <f t="shared" ca="1" si="146"/>
        <v/>
      </c>
      <c r="BK151" s="37" t="str">
        <f t="shared" ca="1" si="147"/>
        <v/>
      </c>
      <c r="BL151" s="47" t="str">
        <f t="shared" ca="1" si="173"/>
        <v>-</v>
      </c>
      <c r="BN151" s="25">
        <v>144</v>
      </c>
    </row>
    <row r="152" spans="2:66">
      <c r="B152" s="36">
        <v>145</v>
      </c>
      <c r="C152" s="37" t="str">
        <f ca="1">'In-Outputs e falhas'!D156</f>
        <v/>
      </c>
      <c r="D152" s="37" t="str">
        <f ca="1">IF(C152="","",'In-Outputs e falhas'!F156)</f>
        <v/>
      </c>
      <c r="E152" s="38" t="str">
        <f t="shared" ca="1" si="150"/>
        <v/>
      </c>
      <c r="F152" s="37" t="str">
        <f t="shared" ca="1" si="151"/>
        <v/>
      </c>
      <c r="G152" s="47" t="str">
        <f t="shared" ca="1" si="148"/>
        <v>-</v>
      </c>
      <c r="H152" s="37" t="str">
        <f t="shared" ca="1" si="152"/>
        <v/>
      </c>
      <c r="I152" s="37" t="str">
        <f t="shared" ca="1" si="153"/>
        <v/>
      </c>
      <c r="J152" s="47" t="str">
        <f t="shared" ca="1" si="149"/>
        <v>-</v>
      </c>
      <c r="K152" s="38" t="str">
        <f t="shared" ca="1" si="155"/>
        <v/>
      </c>
      <c r="L152" s="37" t="str">
        <f t="shared" ca="1" si="156"/>
        <v/>
      </c>
      <c r="M152" s="47" t="str">
        <f t="shared" ca="1" si="154"/>
        <v>-</v>
      </c>
      <c r="N152" s="38" t="str">
        <f t="shared" ca="1" si="174"/>
        <v/>
      </c>
      <c r="O152" s="37" t="str">
        <f t="shared" ca="1" si="175"/>
        <v/>
      </c>
      <c r="P152" s="47" t="str">
        <f t="shared" ca="1" si="157"/>
        <v>-</v>
      </c>
      <c r="Q152" s="38" t="str">
        <f t="shared" ca="1" si="176"/>
        <v/>
      </c>
      <c r="R152" s="37" t="str">
        <f t="shared" ca="1" si="177"/>
        <v/>
      </c>
      <c r="S152" s="47" t="str">
        <f t="shared" ca="1" si="158"/>
        <v>-</v>
      </c>
      <c r="T152" s="38" t="str">
        <f t="shared" ca="1" si="178"/>
        <v/>
      </c>
      <c r="U152" s="37" t="str">
        <f t="shared" ca="1" si="179"/>
        <v/>
      </c>
      <c r="V152" s="47" t="str">
        <f t="shared" ca="1" si="159"/>
        <v>-</v>
      </c>
      <c r="W152" s="38" t="str">
        <f t="shared" ca="1" si="140"/>
        <v/>
      </c>
      <c r="X152" s="37" t="str">
        <f t="shared" ca="1" si="141"/>
        <v/>
      </c>
      <c r="Y152" s="47" t="str">
        <f t="shared" ca="1" si="160"/>
        <v>-</v>
      </c>
      <c r="Z152" s="38" t="str">
        <f t="shared" ca="1" si="180"/>
        <v/>
      </c>
      <c r="AA152" s="37" t="str">
        <f t="shared" ca="1" si="181"/>
        <v/>
      </c>
      <c r="AB152" s="47" t="str">
        <f t="shared" ca="1" si="161"/>
        <v>-</v>
      </c>
      <c r="AC152" s="38" t="str">
        <f t="shared" ca="1" si="182"/>
        <v/>
      </c>
      <c r="AD152" s="37" t="str">
        <f t="shared" ca="1" si="183"/>
        <v/>
      </c>
      <c r="AE152" s="47" t="str">
        <f t="shared" ca="1" si="162"/>
        <v>-</v>
      </c>
      <c r="AF152" s="38" t="str">
        <f t="shared" ca="1" si="184"/>
        <v/>
      </c>
      <c r="AG152" s="37" t="str">
        <f t="shared" ca="1" si="185"/>
        <v/>
      </c>
      <c r="AH152" s="47" t="str">
        <f t="shared" ca="1" si="163"/>
        <v>-</v>
      </c>
      <c r="AI152" s="38" t="str">
        <f t="shared" ca="1" si="186"/>
        <v/>
      </c>
      <c r="AJ152" s="37" t="str">
        <f t="shared" ca="1" si="187"/>
        <v/>
      </c>
      <c r="AK152" s="47" t="str">
        <f t="shared" ca="1" si="164"/>
        <v>-</v>
      </c>
      <c r="AL152" s="38" t="str">
        <f t="shared" ca="1" si="188"/>
        <v/>
      </c>
      <c r="AM152" s="37" t="str">
        <f t="shared" ca="1" si="189"/>
        <v/>
      </c>
      <c r="AN152" s="47" t="str">
        <f t="shared" ca="1" si="165"/>
        <v>-</v>
      </c>
      <c r="AO152" s="38" t="str">
        <f t="shared" ca="1" si="190"/>
        <v/>
      </c>
      <c r="AP152" s="37" t="str">
        <f t="shared" ca="1" si="191"/>
        <v/>
      </c>
      <c r="AQ152" s="47" t="str">
        <f t="shared" ca="1" si="166"/>
        <v>-</v>
      </c>
      <c r="AR152" s="38" t="str">
        <f t="shared" ca="1" si="192"/>
        <v/>
      </c>
      <c r="AS152" s="37" t="str">
        <f t="shared" ca="1" si="193"/>
        <v/>
      </c>
      <c r="AT152" s="47" t="str">
        <f t="shared" ca="1" si="167"/>
        <v>-</v>
      </c>
      <c r="AU152" s="38" t="str">
        <f t="shared" ca="1" si="194"/>
        <v/>
      </c>
      <c r="AV152" s="37" t="str">
        <f t="shared" ca="1" si="195"/>
        <v/>
      </c>
      <c r="AW152" s="47" t="str">
        <f t="shared" ca="1" si="168"/>
        <v>-</v>
      </c>
      <c r="AX152" s="38" t="str">
        <f t="shared" ca="1" si="196"/>
        <v/>
      </c>
      <c r="AY152" s="37" t="str">
        <f t="shared" ca="1" si="197"/>
        <v/>
      </c>
      <c r="AZ152" s="47" t="str">
        <f t="shared" ca="1" si="169"/>
        <v>-</v>
      </c>
      <c r="BA152" s="38" t="str">
        <f t="shared" ca="1" si="138"/>
        <v/>
      </c>
      <c r="BB152" s="37" t="str">
        <f t="shared" ca="1" si="139"/>
        <v/>
      </c>
      <c r="BC152" s="47" t="str">
        <f t="shared" ca="1" si="170"/>
        <v>-</v>
      </c>
      <c r="BD152" s="38" t="str">
        <f t="shared" ca="1" si="142"/>
        <v/>
      </c>
      <c r="BE152" s="37" t="str">
        <f t="shared" ca="1" si="143"/>
        <v/>
      </c>
      <c r="BF152" s="47" t="str">
        <f t="shared" ca="1" si="171"/>
        <v>-</v>
      </c>
      <c r="BG152" s="38" t="str">
        <f t="shared" ca="1" si="144"/>
        <v/>
      </c>
      <c r="BH152" s="37" t="str">
        <f t="shared" ca="1" si="145"/>
        <v/>
      </c>
      <c r="BI152" s="47" t="str">
        <f t="shared" ca="1" si="172"/>
        <v>-</v>
      </c>
      <c r="BJ152" s="38" t="str">
        <f t="shared" ca="1" si="146"/>
        <v/>
      </c>
      <c r="BK152" s="37" t="str">
        <f t="shared" ca="1" si="147"/>
        <v/>
      </c>
      <c r="BL152" s="47" t="str">
        <f t="shared" ca="1" si="173"/>
        <v>-</v>
      </c>
      <c r="BN152" s="25">
        <v>145</v>
      </c>
    </row>
    <row r="153" spans="2:66">
      <c r="B153" s="36">
        <v>146</v>
      </c>
      <c r="C153" s="37" t="str">
        <f ca="1">'In-Outputs e falhas'!D157</f>
        <v/>
      </c>
      <c r="D153" s="37" t="str">
        <f ca="1">IF(C153="","",'In-Outputs e falhas'!F157)</f>
        <v/>
      </c>
      <c r="E153" s="38" t="str">
        <f t="shared" ca="1" si="150"/>
        <v/>
      </c>
      <c r="F153" s="37" t="str">
        <f t="shared" ca="1" si="151"/>
        <v/>
      </c>
      <c r="G153" s="47" t="str">
        <f t="shared" ca="1" si="148"/>
        <v>-</v>
      </c>
      <c r="H153" s="37" t="str">
        <f t="shared" ca="1" si="152"/>
        <v/>
      </c>
      <c r="I153" s="37" t="str">
        <f t="shared" ca="1" si="153"/>
        <v/>
      </c>
      <c r="J153" s="47" t="str">
        <f t="shared" ca="1" si="149"/>
        <v>-</v>
      </c>
      <c r="K153" s="38" t="str">
        <f t="shared" ca="1" si="155"/>
        <v/>
      </c>
      <c r="L153" s="37" t="str">
        <f t="shared" ca="1" si="156"/>
        <v/>
      </c>
      <c r="M153" s="47" t="str">
        <f t="shared" ca="1" si="154"/>
        <v>-</v>
      </c>
      <c r="N153" s="38" t="str">
        <f t="shared" ca="1" si="174"/>
        <v/>
      </c>
      <c r="O153" s="37" t="str">
        <f t="shared" ca="1" si="175"/>
        <v/>
      </c>
      <c r="P153" s="47" t="str">
        <f t="shared" ca="1" si="157"/>
        <v>-</v>
      </c>
      <c r="Q153" s="38" t="str">
        <f t="shared" ca="1" si="176"/>
        <v/>
      </c>
      <c r="R153" s="37" t="str">
        <f t="shared" ca="1" si="177"/>
        <v/>
      </c>
      <c r="S153" s="47" t="str">
        <f t="shared" ca="1" si="158"/>
        <v>-</v>
      </c>
      <c r="T153" s="38" t="str">
        <f t="shared" ca="1" si="178"/>
        <v/>
      </c>
      <c r="U153" s="37" t="str">
        <f t="shared" ca="1" si="179"/>
        <v/>
      </c>
      <c r="V153" s="47" t="str">
        <f t="shared" ca="1" si="159"/>
        <v>-</v>
      </c>
      <c r="W153" s="38" t="str">
        <f t="shared" ca="1" si="140"/>
        <v/>
      </c>
      <c r="X153" s="37" t="str">
        <f t="shared" ca="1" si="141"/>
        <v/>
      </c>
      <c r="Y153" s="47" t="str">
        <f t="shared" ca="1" si="160"/>
        <v>-</v>
      </c>
      <c r="Z153" s="38" t="str">
        <f t="shared" ca="1" si="180"/>
        <v/>
      </c>
      <c r="AA153" s="37" t="str">
        <f t="shared" ca="1" si="181"/>
        <v/>
      </c>
      <c r="AB153" s="47" t="str">
        <f t="shared" ca="1" si="161"/>
        <v>-</v>
      </c>
      <c r="AC153" s="38" t="str">
        <f t="shared" ca="1" si="182"/>
        <v/>
      </c>
      <c r="AD153" s="37" t="str">
        <f t="shared" ca="1" si="183"/>
        <v/>
      </c>
      <c r="AE153" s="47" t="str">
        <f t="shared" ca="1" si="162"/>
        <v>-</v>
      </c>
      <c r="AF153" s="38" t="str">
        <f t="shared" ca="1" si="184"/>
        <v/>
      </c>
      <c r="AG153" s="37" t="str">
        <f t="shared" ca="1" si="185"/>
        <v/>
      </c>
      <c r="AH153" s="47" t="str">
        <f t="shared" ca="1" si="163"/>
        <v>-</v>
      </c>
      <c r="AI153" s="38" t="str">
        <f t="shared" ca="1" si="186"/>
        <v/>
      </c>
      <c r="AJ153" s="37" t="str">
        <f t="shared" ca="1" si="187"/>
        <v/>
      </c>
      <c r="AK153" s="47" t="str">
        <f t="shared" ca="1" si="164"/>
        <v>-</v>
      </c>
      <c r="AL153" s="38" t="str">
        <f t="shared" ca="1" si="188"/>
        <v/>
      </c>
      <c r="AM153" s="37" t="str">
        <f t="shared" ca="1" si="189"/>
        <v/>
      </c>
      <c r="AN153" s="47" t="str">
        <f t="shared" ca="1" si="165"/>
        <v>-</v>
      </c>
      <c r="AO153" s="38" t="str">
        <f t="shared" ca="1" si="190"/>
        <v/>
      </c>
      <c r="AP153" s="37" t="str">
        <f t="shared" ca="1" si="191"/>
        <v/>
      </c>
      <c r="AQ153" s="47" t="str">
        <f t="shared" ca="1" si="166"/>
        <v>-</v>
      </c>
      <c r="AR153" s="38" t="str">
        <f t="shared" ca="1" si="192"/>
        <v/>
      </c>
      <c r="AS153" s="37" t="str">
        <f t="shared" ca="1" si="193"/>
        <v/>
      </c>
      <c r="AT153" s="47" t="str">
        <f t="shared" ca="1" si="167"/>
        <v>-</v>
      </c>
      <c r="AU153" s="38" t="str">
        <f t="shared" ca="1" si="194"/>
        <v/>
      </c>
      <c r="AV153" s="37" t="str">
        <f t="shared" ca="1" si="195"/>
        <v/>
      </c>
      <c r="AW153" s="47" t="str">
        <f t="shared" ca="1" si="168"/>
        <v>-</v>
      </c>
      <c r="AX153" s="38" t="str">
        <f t="shared" ca="1" si="196"/>
        <v/>
      </c>
      <c r="AY153" s="37" t="str">
        <f t="shared" ca="1" si="197"/>
        <v/>
      </c>
      <c r="AZ153" s="47" t="str">
        <f t="shared" ca="1" si="169"/>
        <v>-</v>
      </c>
      <c r="BA153" s="38" t="str">
        <f t="shared" ref="BA153:BA216" ca="1" si="198">IF($C153="","",IF(AX153&lt;&gt;"*","-",IF($C153&gt;=BB152,$C153,"*")))</f>
        <v/>
      </c>
      <c r="BB153" s="37" t="str">
        <f t="shared" ref="BB153:BB216" ca="1" si="199">IF($C153="","",IF(OR(BA153="-",BA153="*"),BB152,BA153+$D153))</f>
        <v/>
      </c>
      <c r="BC153" s="47" t="str">
        <f t="shared" ca="1" si="170"/>
        <v>-</v>
      </c>
      <c r="BD153" s="38" t="str">
        <f t="shared" ca="1" si="142"/>
        <v/>
      </c>
      <c r="BE153" s="37" t="str">
        <f t="shared" ca="1" si="143"/>
        <v/>
      </c>
      <c r="BF153" s="47" t="str">
        <f t="shared" ca="1" si="171"/>
        <v>-</v>
      </c>
      <c r="BG153" s="38" t="str">
        <f t="shared" ca="1" si="144"/>
        <v/>
      </c>
      <c r="BH153" s="37" t="str">
        <f t="shared" ca="1" si="145"/>
        <v/>
      </c>
      <c r="BI153" s="47" t="str">
        <f t="shared" ca="1" si="172"/>
        <v>-</v>
      </c>
      <c r="BJ153" s="38" t="str">
        <f t="shared" ca="1" si="146"/>
        <v/>
      </c>
      <c r="BK153" s="37" t="str">
        <f t="shared" ca="1" si="147"/>
        <v/>
      </c>
      <c r="BL153" s="47" t="str">
        <f t="shared" ca="1" si="173"/>
        <v>-</v>
      </c>
      <c r="BN153" s="25">
        <v>146</v>
      </c>
    </row>
    <row r="154" spans="2:66">
      <c r="B154" s="36">
        <v>147</v>
      </c>
      <c r="C154" s="37" t="str">
        <f ca="1">'In-Outputs e falhas'!D158</f>
        <v/>
      </c>
      <c r="D154" s="37" t="str">
        <f ca="1">IF(C154="","",'In-Outputs e falhas'!F158)</f>
        <v/>
      </c>
      <c r="E154" s="38" t="str">
        <f t="shared" ca="1" si="150"/>
        <v/>
      </c>
      <c r="F154" s="37" t="str">
        <f t="shared" ca="1" si="151"/>
        <v/>
      </c>
      <c r="G154" s="47" t="str">
        <f t="shared" ca="1" si="148"/>
        <v>-</v>
      </c>
      <c r="H154" s="37" t="str">
        <f t="shared" ca="1" si="152"/>
        <v/>
      </c>
      <c r="I154" s="37" t="str">
        <f t="shared" ca="1" si="153"/>
        <v/>
      </c>
      <c r="J154" s="47" t="str">
        <f t="shared" ca="1" si="149"/>
        <v>-</v>
      </c>
      <c r="K154" s="38" t="str">
        <f t="shared" ca="1" si="155"/>
        <v/>
      </c>
      <c r="L154" s="37" t="str">
        <f t="shared" ca="1" si="156"/>
        <v/>
      </c>
      <c r="M154" s="47" t="str">
        <f t="shared" ca="1" si="154"/>
        <v>-</v>
      </c>
      <c r="N154" s="38" t="str">
        <f t="shared" ca="1" si="174"/>
        <v/>
      </c>
      <c r="O154" s="37" t="str">
        <f t="shared" ca="1" si="175"/>
        <v/>
      </c>
      <c r="P154" s="47" t="str">
        <f t="shared" ca="1" si="157"/>
        <v>-</v>
      </c>
      <c r="Q154" s="38" t="str">
        <f t="shared" ca="1" si="176"/>
        <v/>
      </c>
      <c r="R154" s="37" t="str">
        <f t="shared" ca="1" si="177"/>
        <v/>
      </c>
      <c r="S154" s="47" t="str">
        <f t="shared" ca="1" si="158"/>
        <v>-</v>
      </c>
      <c r="T154" s="38" t="str">
        <f t="shared" ca="1" si="178"/>
        <v/>
      </c>
      <c r="U154" s="37" t="str">
        <f t="shared" ca="1" si="179"/>
        <v/>
      </c>
      <c r="V154" s="47" t="str">
        <f t="shared" ca="1" si="159"/>
        <v>-</v>
      </c>
      <c r="W154" s="38" t="str">
        <f t="shared" ref="W154:W217" ca="1" si="200">IF($C154="","",IF(T154&lt;&gt;"*","-",IF($C154&gt;=X153,$C154,"*")))</f>
        <v/>
      </c>
      <c r="X154" s="37" t="str">
        <f t="shared" ref="X154:X217" ca="1" si="201">IF($C154="","",IF(OR(W154="-",W154="*"),X153,W154+$D154))</f>
        <v/>
      </c>
      <c r="Y154" s="47" t="str">
        <f t="shared" ca="1" si="160"/>
        <v>-</v>
      </c>
      <c r="Z154" s="38" t="str">
        <f t="shared" ca="1" si="180"/>
        <v/>
      </c>
      <c r="AA154" s="37" t="str">
        <f t="shared" ca="1" si="181"/>
        <v/>
      </c>
      <c r="AB154" s="47" t="str">
        <f t="shared" ca="1" si="161"/>
        <v>-</v>
      </c>
      <c r="AC154" s="38" t="str">
        <f t="shared" ca="1" si="182"/>
        <v/>
      </c>
      <c r="AD154" s="37" t="str">
        <f t="shared" ca="1" si="183"/>
        <v/>
      </c>
      <c r="AE154" s="47" t="str">
        <f t="shared" ca="1" si="162"/>
        <v>-</v>
      </c>
      <c r="AF154" s="38" t="str">
        <f t="shared" ca="1" si="184"/>
        <v/>
      </c>
      <c r="AG154" s="37" t="str">
        <f t="shared" ca="1" si="185"/>
        <v/>
      </c>
      <c r="AH154" s="47" t="str">
        <f t="shared" ca="1" si="163"/>
        <v>-</v>
      </c>
      <c r="AI154" s="38" t="str">
        <f t="shared" ca="1" si="186"/>
        <v/>
      </c>
      <c r="AJ154" s="37" t="str">
        <f t="shared" ca="1" si="187"/>
        <v/>
      </c>
      <c r="AK154" s="47" t="str">
        <f t="shared" ca="1" si="164"/>
        <v>-</v>
      </c>
      <c r="AL154" s="38" t="str">
        <f t="shared" ca="1" si="188"/>
        <v/>
      </c>
      <c r="AM154" s="37" t="str">
        <f t="shared" ca="1" si="189"/>
        <v/>
      </c>
      <c r="AN154" s="47" t="str">
        <f t="shared" ca="1" si="165"/>
        <v>-</v>
      </c>
      <c r="AO154" s="38" t="str">
        <f t="shared" ca="1" si="190"/>
        <v/>
      </c>
      <c r="AP154" s="37" t="str">
        <f t="shared" ca="1" si="191"/>
        <v/>
      </c>
      <c r="AQ154" s="47" t="str">
        <f t="shared" ca="1" si="166"/>
        <v>-</v>
      </c>
      <c r="AR154" s="38" t="str">
        <f t="shared" ca="1" si="192"/>
        <v/>
      </c>
      <c r="AS154" s="37" t="str">
        <f t="shared" ca="1" si="193"/>
        <v/>
      </c>
      <c r="AT154" s="47" t="str">
        <f t="shared" ca="1" si="167"/>
        <v>-</v>
      </c>
      <c r="AU154" s="38" t="str">
        <f t="shared" ca="1" si="194"/>
        <v/>
      </c>
      <c r="AV154" s="37" t="str">
        <f t="shared" ca="1" si="195"/>
        <v/>
      </c>
      <c r="AW154" s="47" t="str">
        <f t="shared" ca="1" si="168"/>
        <v>-</v>
      </c>
      <c r="AX154" s="38" t="str">
        <f t="shared" ca="1" si="196"/>
        <v/>
      </c>
      <c r="AY154" s="37" t="str">
        <f t="shared" ca="1" si="197"/>
        <v/>
      </c>
      <c r="AZ154" s="47" t="str">
        <f t="shared" ca="1" si="169"/>
        <v>-</v>
      </c>
      <c r="BA154" s="38" t="str">
        <f t="shared" ca="1" si="198"/>
        <v/>
      </c>
      <c r="BB154" s="37" t="str">
        <f t="shared" ca="1" si="199"/>
        <v/>
      </c>
      <c r="BC154" s="47" t="str">
        <f t="shared" ca="1" si="170"/>
        <v>-</v>
      </c>
      <c r="BD154" s="38" t="str">
        <f t="shared" ref="BD154:BD217" ca="1" si="202">IF($C154="","",IF(BA154&lt;&gt;"*","-",IF($C154&gt;=BE153,$C154,"*")))</f>
        <v/>
      </c>
      <c r="BE154" s="37" t="str">
        <f t="shared" ref="BE154:BE217" ca="1" si="203">IF($C154="","",IF(OR(BD154="-",BD154="*"),BE153,BD154+$D154))</f>
        <v/>
      </c>
      <c r="BF154" s="47" t="str">
        <f t="shared" ca="1" si="171"/>
        <v>-</v>
      </c>
      <c r="BG154" s="38" t="str">
        <f t="shared" ca="1" si="144"/>
        <v/>
      </c>
      <c r="BH154" s="37" t="str">
        <f t="shared" ca="1" si="145"/>
        <v/>
      </c>
      <c r="BI154" s="47" t="str">
        <f t="shared" ca="1" si="172"/>
        <v>-</v>
      </c>
      <c r="BJ154" s="38" t="str">
        <f t="shared" ca="1" si="146"/>
        <v/>
      </c>
      <c r="BK154" s="37" t="str">
        <f t="shared" ca="1" si="147"/>
        <v/>
      </c>
      <c r="BL154" s="47" t="str">
        <f t="shared" ca="1" si="173"/>
        <v>-</v>
      </c>
      <c r="BN154" s="25">
        <v>147</v>
      </c>
    </row>
    <row r="155" spans="2:66">
      <c r="B155" s="36">
        <v>148</v>
      </c>
      <c r="C155" s="37" t="str">
        <f ca="1">'In-Outputs e falhas'!D159</f>
        <v/>
      </c>
      <c r="D155" s="37" t="str">
        <f ca="1">IF(C155="","",'In-Outputs e falhas'!F159)</f>
        <v/>
      </c>
      <c r="E155" s="38" t="str">
        <f t="shared" ca="1" si="150"/>
        <v/>
      </c>
      <c r="F155" s="37" t="str">
        <f t="shared" ca="1" si="151"/>
        <v/>
      </c>
      <c r="G155" s="47" t="str">
        <f t="shared" ca="1" si="148"/>
        <v>-</v>
      </c>
      <c r="H155" s="37" t="str">
        <f t="shared" ca="1" si="152"/>
        <v/>
      </c>
      <c r="I155" s="37" t="str">
        <f t="shared" ca="1" si="153"/>
        <v/>
      </c>
      <c r="J155" s="47" t="str">
        <f t="shared" ca="1" si="149"/>
        <v>-</v>
      </c>
      <c r="K155" s="38" t="str">
        <f t="shared" ca="1" si="155"/>
        <v/>
      </c>
      <c r="L155" s="37" t="str">
        <f t="shared" ca="1" si="156"/>
        <v/>
      </c>
      <c r="M155" s="47" t="str">
        <f t="shared" ca="1" si="154"/>
        <v>-</v>
      </c>
      <c r="N155" s="38" t="str">
        <f t="shared" ca="1" si="174"/>
        <v/>
      </c>
      <c r="O155" s="37" t="str">
        <f t="shared" ca="1" si="175"/>
        <v/>
      </c>
      <c r="P155" s="47" t="str">
        <f t="shared" ca="1" si="157"/>
        <v>-</v>
      </c>
      <c r="Q155" s="38" t="str">
        <f t="shared" ca="1" si="176"/>
        <v/>
      </c>
      <c r="R155" s="37" t="str">
        <f t="shared" ca="1" si="177"/>
        <v/>
      </c>
      <c r="S155" s="47" t="str">
        <f t="shared" ca="1" si="158"/>
        <v>-</v>
      </c>
      <c r="T155" s="38" t="str">
        <f t="shared" ca="1" si="178"/>
        <v/>
      </c>
      <c r="U155" s="37" t="str">
        <f t="shared" ca="1" si="179"/>
        <v/>
      </c>
      <c r="V155" s="47" t="str">
        <f t="shared" ca="1" si="159"/>
        <v>-</v>
      </c>
      <c r="W155" s="38" t="str">
        <f t="shared" ca="1" si="200"/>
        <v/>
      </c>
      <c r="X155" s="37" t="str">
        <f t="shared" ca="1" si="201"/>
        <v/>
      </c>
      <c r="Y155" s="47" t="str">
        <f t="shared" ca="1" si="160"/>
        <v>-</v>
      </c>
      <c r="Z155" s="38" t="str">
        <f t="shared" ca="1" si="180"/>
        <v/>
      </c>
      <c r="AA155" s="37" t="str">
        <f t="shared" ca="1" si="181"/>
        <v/>
      </c>
      <c r="AB155" s="47" t="str">
        <f t="shared" ca="1" si="161"/>
        <v>-</v>
      </c>
      <c r="AC155" s="38" t="str">
        <f t="shared" ca="1" si="182"/>
        <v/>
      </c>
      <c r="AD155" s="37" t="str">
        <f t="shared" ca="1" si="183"/>
        <v/>
      </c>
      <c r="AE155" s="47" t="str">
        <f t="shared" ca="1" si="162"/>
        <v>-</v>
      </c>
      <c r="AF155" s="38" t="str">
        <f t="shared" ca="1" si="184"/>
        <v/>
      </c>
      <c r="AG155" s="37" t="str">
        <f t="shared" ca="1" si="185"/>
        <v/>
      </c>
      <c r="AH155" s="47" t="str">
        <f t="shared" ca="1" si="163"/>
        <v>-</v>
      </c>
      <c r="AI155" s="38" t="str">
        <f t="shared" ca="1" si="186"/>
        <v/>
      </c>
      <c r="AJ155" s="37" t="str">
        <f t="shared" ca="1" si="187"/>
        <v/>
      </c>
      <c r="AK155" s="47" t="str">
        <f t="shared" ca="1" si="164"/>
        <v>-</v>
      </c>
      <c r="AL155" s="38" t="str">
        <f t="shared" ca="1" si="188"/>
        <v/>
      </c>
      <c r="AM155" s="37" t="str">
        <f t="shared" ca="1" si="189"/>
        <v/>
      </c>
      <c r="AN155" s="47" t="str">
        <f t="shared" ca="1" si="165"/>
        <v>-</v>
      </c>
      <c r="AO155" s="38" t="str">
        <f t="shared" ca="1" si="190"/>
        <v/>
      </c>
      <c r="AP155" s="37" t="str">
        <f t="shared" ca="1" si="191"/>
        <v/>
      </c>
      <c r="AQ155" s="47" t="str">
        <f t="shared" ca="1" si="166"/>
        <v>-</v>
      </c>
      <c r="AR155" s="38" t="str">
        <f t="shared" ca="1" si="192"/>
        <v/>
      </c>
      <c r="AS155" s="37" t="str">
        <f t="shared" ca="1" si="193"/>
        <v/>
      </c>
      <c r="AT155" s="47" t="str">
        <f t="shared" ca="1" si="167"/>
        <v>-</v>
      </c>
      <c r="AU155" s="38" t="str">
        <f t="shared" ca="1" si="194"/>
        <v/>
      </c>
      <c r="AV155" s="37" t="str">
        <f t="shared" ca="1" si="195"/>
        <v/>
      </c>
      <c r="AW155" s="47" t="str">
        <f t="shared" ca="1" si="168"/>
        <v>-</v>
      </c>
      <c r="AX155" s="38" t="str">
        <f t="shared" ca="1" si="196"/>
        <v/>
      </c>
      <c r="AY155" s="37" t="str">
        <f t="shared" ca="1" si="197"/>
        <v/>
      </c>
      <c r="AZ155" s="47" t="str">
        <f t="shared" ca="1" si="169"/>
        <v>-</v>
      </c>
      <c r="BA155" s="38" t="str">
        <f t="shared" ca="1" si="198"/>
        <v/>
      </c>
      <c r="BB155" s="37" t="str">
        <f t="shared" ca="1" si="199"/>
        <v/>
      </c>
      <c r="BC155" s="47" t="str">
        <f t="shared" ca="1" si="170"/>
        <v>-</v>
      </c>
      <c r="BD155" s="38" t="str">
        <f t="shared" ca="1" si="202"/>
        <v/>
      </c>
      <c r="BE155" s="37" t="str">
        <f t="shared" ca="1" si="203"/>
        <v/>
      </c>
      <c r="BF155" s="47" t="str">
        <f t="shared" ca="1" si="171"/>
        <v>-</v>
      </c>
      <c r="BG155" s="38" t="str">
        <f t="shared" ref="BG155:BG218" ca="1" si="204">IF($C155="","",IF(BD155&lt;&gt;"*","-",IF($C155&gt;=BH154,$C155,"*")))</f>
        <v/>
      </c>
      <c r="BH155" s="37" t="str">
        <f t="shared" ref="BH155:BH218" ca="1" si="205">IF($C155="","",IF(OR(BG155="-",BG155="*"),BH154,BG155+$D155))</f>
        <v/>
      </c>
      <c r="BI155" s="47" t="str">
        <f t="shared" ca="1" si="172"/>
        <v>-</v>
      </c>
      <c r="BJ155" s="38" t="str">
        <f t="shared" ca="1" si="146"/>
        <v/>
      </c>
      <c r="BK155" s="37" t="str">
        <f t="shared" ca="1" si="147"/>
        <v/>
      </c>
      <c r="BL155" s="47" t="str">
        <f t="shared" ca="1" si="173"/>
        <v>-</v>
      </c>
      <c r="BN155" s="25">
        <v>148</v>
      </c>
    </row>
    <row r="156" spans="2:66">
      <c r="B156" s="36">
        <v>149</v>
      </c>
      <c r="C156" s="37" t="str">
        <f ca="1">'In-Outputs e falhas'!D160</f>
        <v/>
      </c>
      <c r="D156" s="37" t="str">
        <f ca="1">IF(C156="","",'In-Outputs e falhas'!F160)</f>
        <v/>
      </c>
      <c r="E156" s="38" t="str">
        <f t="shared" ca="1" si="150"/>
        <v/>
      </c>
      <c r="F156" s="37" t="str">
        <f t="shared" ca="1" si="151"/>
        <v/>
      </c>
      <c r="G156" s="47" t="str">
        <f t="shared" ca="1" si="148"/>
        <v>-</v>
      </c>
      <c r="H156" s="37" t="str">
        <f t="shared" ca="1" si="152"/>
        <v/>
      </c>
      <c r="I156" s="37" t="str">
        <f t="shared" ca="1" si="153"/>
        <v/>
      </c>
      <c r="J156" s="47" t="str">
        <f t="shared" ca="1" si="149"/>
        <v>-</v>
      </c>
      <c r="K156" s="38" t="str">
        <f t="shared" ca="1" si="155"/>
        <v/>
      </c>
      <c r="L156" s="37" t="str">
        <f t="shared" ca="1" si="156"/>
        <v/>
      </c>
      <c r="M156" s="47" t="str">
        <f t="shared" ca="1" si="154"/>
        <v>-</v>
      </c>
      <c r="N156" s="38" t="str">
        <f t="shared" ca="1" si="174"/>
        <v/>
      </c>
      <c r="O156" s="37" t="str">
        <f t="shared" ca="1" si="175"/>
        <v/>
      </c>
      <c r="P156" s="47" t="str">
        <f t="shared" ca="1" si="157"/>
        <v>-</v>
      </c>
      <c r="Q156" s="38" t="str">
        <f t="shared" ca="1" si="176"/>
        <v/>
      </c>
      <c r="R156" s="37" t="str">
        <f t="shared" ca="1" si="177"/>
        <v/>
      </c>
      <c r="S156" s="47" t="str">
        <f t="shared" ca="1" si="158"/>
        <v>-</v>
      </c>
      <c r="T156" s="38" t="str">
        <f t="shared" ca="1" si="178"/>
        <v/>
      </c>
      <c r="U156" s="37" t="str">
        <f t="shared" ca="1" si="179"/>
        <v/>
      </c>
      <c r="V156" s="47" t="str">
        <f t="shared" ca="1" si="159"/>
        <v>-</v>
      </c>
      <c r="W156" s="38" t="str">
        <f t="shared" ca="1" si="200"/>
        <v/>
      </c>
      <c r="X156" s="37" t="str">
        <f t="shared" ca="1" si="201"/>
        <v/>
      </c>
      <c r="Y156" s="47" t="str">
        <f t="shared" ca="1" si="160"/>
        <v>-</v>
      </c>
      <c r="Z156" s="38" t="str">
        <f t="shared" ca="1" si="180"/>
        <v/>
      </c>
      <c r="AA156" s="37" t="str">
        <f t="shared" ca="1" si="181"/>
        <v/>
      </c>
      <c r="AB156" s="47" t="str">
        <f t="shared" ca="1" si="161"/>
        <v>-</v>
      </c>
      <c r="AC156" s="38" t="str">
        <f t="shared" ca="1" si="182"/>
        <v/>
      </c>
      <c r="AD156" s="37" t="str">
        <f t="shared" ca="1" si="183"/>
        <v/>
      </c>
      <c r="AE156" s="47" t="str">
        <f t="shared" ca="1" si="162"/>
        <v>-</v>
      </c>
      <c r="AF156" s="38" t="str">
        <f t="shared" ca="1" si="184"/>
        <v/>
      </c>
      <c r="AG156" s="37" t="str">
        <f t="shared" ca="1" si="185"/>
        <v/>
      </c>
      <c r="AH156" s="47" t="str">
        <f t="shared" ca="1" si="163"/>
        <v>-</v>
      </c>
      <c r="AI156" s="38" t="str">
        <f t="shared" ca="1" si="186"/>
        <v/>
      </c>
      <c r="AJ156" s="37" t="str">
        <f t="shared" ca="1" si="187"/>
        <v/>
      </c>
      <c r="AK156" s="47" t="str">
        <f t="shared" ca="1" si="164"/>
        <v>-</v>
      </c>
      <c r="AL156" s="38" t="str">
        <f t="shared" ca="1" si="188"/>
        <v/>
      </c>
      <c r="AM156" s="37" t="str">
        <f t="shared" ca="1" si="189"/>
        <v/>
      </c>
      <c r="AN156" s="47" t="str">
        <f t="shared" ca="1" si="165"/>
        <v>-</v>
      </c>
      <c r="AO156" s="38" t="str">
        <f t="shared" ca="1" si="190"/>
        <v/>
      </c>
      <c r="AP156" s="37" t="str">
        <f t="shared" ca="1" si="191"/>
        <v/>
      </c>
      <c r="AQ156" s="47" t="str">
        <f t="shared" ca="1" si="166"/>
        <v>-</v>
      </c>
      <c r="AR156" s="38" t="str">
        <f t="shared" ca="1" si="192"/>
        <v/>
      </c>
      <c r="AS156" s="37" t="str">
        <f t="shared" ca="1" si="193"/>
        <v/>
      </c>
      <c r="AT156" s="47" t="str">
        <f t="shared" ca="1" si="167"/>
        <v>-</v>
      </c>
      <c r="AU156" s="38" t="str">
        <f t="shared" ca="1" si="194"/>
        <v/>
      </c>
      <c r="AV156" s="37" t="str">
        <f t="shared" ca="1" si="195"/>
        <v/>
      </c>
      <c r="AW156" s="47" t="str">
        <f t="shared" ca="1" si="168"/>
        <v>-</v>
      </c>
      <c r="AX156" s="38" t="str">
        <f t="shared" ca="1" si="196"/>
        <v/>
      </c>
      <c r="AY156" s="37" t="str">
        <f t="shared" ca="1" si="197"/>
        <v/>
      </c>
      <c r="AZ156" s="47" t="str">
        <f t="shared" ca="1" si="169"/>
        <v>-</v>
      </c>
      <c r="BA156" s="38" t="str">
        <f t="shared" ca="1" si="198"/>
        <v/>
      </c>
      <c r="BB156" s="37" t="str">
        <f t="shared" ca="1" si="199"/>
        <v/>
      </c>
      <c r="BC156" s="47" t="str">
        <f t="shared" ca="1" si="170"/>
        <v>-</v>
      </c>
      <c r="BD156" s="38" t="str">
        <f t="shared" ca="1" si="202"/>
        <v/>
      </c>
      <c r="BE156" s="37" t="str">
        <f t="shared" ca="1" si="203"/>
        <v/>
      </c>
      <c r="BF156" s="47" t="str">
        <f t="shared" ca="1" si="171"/>
        <v>-</v>
      </c>
      <c r="BG156" s="38" t="str">
        <f t="shared" ca="1" si="204"/>
        <v/>
      </c>
      <c r="BH156" s="37" t="str">
        <f t="shared" ca="1" si="205"/>
        <v/>
      </c>
      <c r="BI156" s="47" t="str">
        <f t="shared" ca="1" si="172"/>
        <v>-</v>
      </c>
      <c r="BJ156" s="38" t="str">
        <f t="shared" ref="BJ156:BJ219" ca="1" si="206">IF($C156="","",IF(BG156&lt;&gt;"*","-",IF($C156&gt;=BK155,$C156,"*")))</f>
        <v/>
      </c>
      <c r="BK156" s="37" t="str">
        <f t="shared" ref="BK156:BK219" ca="1" si="207">IF($C156="","",IF(OR(BJ156="-",BJ156="*"),BK155,BJ156+$D156))</f>
        <v/>
      </c>
      <c r="BL156" s="47" t="str">
        <f t="shared" ca="1" si="173"/>
        <v>-</v>
      </c>
      <c r="BN156" s="25">
        <v>149</v>
      </c>
    </row>
    <row r="157" spans="2:66">
      <c r="B157" s="36">
        <v>150</v>
      </c>
      <c r="C157" s="37" t="str">
        <f ca="1">'In-Outputs e falhas'!D161</f>
        <v/>
      </c>
      <c r="D157" s="37" t="str">
        <f ca="1">IF(C157="","",'In-Outputs e falhas'!F161)</f>
        <v/>
      </c>
      <c r="E157" s="38" t="str">
        <f t="shared" ca="1" si="150"/>
        <v/>
      </c>
      <c r="F157" s="37" t="str">
        <f t="shared" ca="1" si="151"/>
        <v/>
      </c>
      <c r="G157" s="47" t="str">
        <f t="shared" ca="1" si="148"/>
        <v>-</v>
      </c>
      <c r="H157" s="37" t="str">
        <f t="shared" ca="1" si="152"/>
        <v/>
      </c>
      <c r="I157" s="37" t="str">
        <f t="shared" ca="1" si="153"/>
        <v/>
      </c>
      <c r="J157" s="47" t="str">
        <f t="shared" ca="1" si="149"/>
        <v>-</v>
      </c>
      <c r="K157" s="38" t="str">
        <f t="shared" ca="1" si="155"/>
        <v/>
      </c>
      <c r="L157" s="37" t="str">
        <f t="shared" ca="1" si="156"/>
        <v/>
      </c>
      <c r="M157" s="47" t="str">
        <f t="shared" ca="1" si="154"/>
        <v>-</v>
      </c>
      <c r="N157" s="38" t="str">
        <f t="shared" ca="1" si="174"/>
        <v/>
      </c>
      <c r="O157" s="37" t="str">
        <f t="shared" ca="1" si="175"/>
        <v/>
      </c>
      <c r="P157" s="47" t="str">
        <f t="shared" ca="1" si="157"/>
        <v>-</v>
      </c>
      <c r="Q157" s="38" t="str">
        <f t="shared" ca="1" si="176"/>
        <v/>
      </c>
      <c r="R157" s="37" t="str">
        <f t="shared" ca="1" si="177"/>
        <v/>
      </c>
      <c r="S157" s="47" t="str">
        <f t="shared" ca="1" si="158"/>
        <v>-</v>
      </c>
      <c r="T157" s="38" t="str">
        <f t="shared" ca="1" si="178"/>
        <v/>
      </c>
      <c r="U157" s="37" t="str">
        <f t="shared" ca="1" si="179"/>
        <v/>
      </c>
      <c r="V157" s="47" t="str">
        <f t="shared" ca="1" si="159"/>
        <v>-</v>
      </c>
      <c r="W157" s="38" t="str">
        <f t="shared" ca="1" si="200"/>
        <v/>
      </c>
      <c r="X157" s="37" t="str">
        <f t="shared" ca="1" si="201"/>
        <v/>
      </c>
      <c r="Y157" s="47" t="str">
        <f t="shared" ca="1" si="160"/>
        <v>-</v>
      </c>
      <c r="Z157" s="38" t="str">
        <f t="shared" ca="1" si="180"/>
        <v/>
      </c>
      <c r="AA157" s="37" t="str">
        <f t="shared" ca="1" si="181"/>
        <v/>
      </c>
      <c r="AB157" s="47" t="str">
        <f t="shared" ca="1" si="161"/>
        <v>-</v>
      </c>
      <c r="AC157" s="38" t="str">
        <f t="shared" ca="1" si="182"/>
        <v/>
      </c>
      <c r="AD157" s="37" t="str">
        <f t="shared" ca="1" si="183"/>
        <v/>
      </c>
      <c r="AE157" s="47" t="str">
        <f t="shared" ca="1" si="162"/>
        <v>-</v>
      </c>
      <c r="AF157" s="38" t="str">
        <f t="shared" ca="1" si="184"/>
        <v/>
      </c>
      <c r="AG157" s="37" t="str">
        <f t="shared" ca="1" si="185"/>
        <v/>
      </c>
      <c r="AH157" s="47" t="str">
        <f t="shared" ca="1" si="163"/>
        <v>-</v>
      </c>
      <c r="AI157" s="38" t="str">
        <f t="shared" ca="1" si="186"/>
        <v/>
      </c>
      <c r="AJ157" s="37" t="str">
        <f t="shared" ca="1" si="187"/>
        <v/>
      </c>
      <c r="AK157" s="47" t="str">
        <f t="shared" ca="1" si="164"/>
        <v>-</v>
      </c>
      <c r="AL157" s="38" t="str">
        <f t="shared" ca="1" si="188"/>
        <v/>
      </c>
      <c r="AM157" s="37" t="str">
        <f t="shared" ca="1" si="189"/>
        <v/>
      </c>
      <c r="AN157" s="47" t="str">
        <f t="shared" ca="1" si="165"/>
        <v>-</v>
      </c>
      <c r="AO157" s="38" t="str">
        <f t="shared" ca="1" si="190"/>
        <v/>
      </c>
      <c r="AP157" s="37" t="str">
        <f t="shared" ca="1" si="191"/>
        <v/>
      </c>
      <c r="AQ157" s="47" t="str">
        <f t="shared" ca="1" si="166"/>
        <v>-</v>
      </c>
      <c r="AR157" s="38" t="str">
        <f t="shared" ca="1" si="192"/>
        <v/>
      </c>
      <c r="AS157" s="37" t="str">
        <f t="shared" ca="1" si="193"/>
        <v/>
      </c>
      <c r="AT157" s="47" t="str">
        <f t="shared" ca="1" si="167"/>
        <v>-</v>
      </c>
      <c r="AU157" s="38" t="str">
        <f t="shared" ca="1" si="194"/>
        <v/>
      </c>
      <c r="AV157" s="37" t="str">
        <f t="shared" ca="1" si="195"/>
        <v/>
      </c>
      <c r="AW157" s="47" t="str">
        <f t="shared" ca="1" si="168"/>
        <v>-</v>
      </c>
      <c r="AX157" s="38" t="str">
        <f t="shared" ca="1" si="196"/>
        <v/>
      </c>
      <c r="AY157" s="37" t="str">
        <f t="shared" ca="1" si="197"/>
        <v/>
      </c>
      <c r="AZ157" s="47" t="str">
        <f t="shared" ca="1" si="169"/>
        <v>-</v>
      </c>
      <c r="BA157" s="38" t="str">
        <f t="shared" ca="1" si="198"/>
        <v/>
      </c>
      <c r="BB157" s="37" t="str">
        <f t="shared" ca="1" si="199"/>
        <v/>
      </c>
      <c r="BC157" s="47" t="str">
        <f t="shared" ca="1" si="170"/>
        <v>-</v>
      </c>
      <c r="BD157" s="38" t="str">
        <f t="shared" ca="1" si="202"/>
        <v/>
      </c>
      <c r="BE157" s="37" t="str">
        <f t="shared" ca="1" si="203"/>
        <v/>
      </c>
      <c r="BF157" s="47" t="str">
        <f t="shared" ca="1" si="171"/>
        <v>-</v>
      </c>
      <c r="BG157" s="38" t="str">
        <f t="shared" ca="1" si="204"/>
        <v/>
      </c>
      <c r="BH157" s="37" t="str">
        <f t="shared" ca="1" si="205"/>
        <v/>
      </c>
      <c r="BI157" s="47" t="str">
        <f t="shared" ca="1" si="172"/>
        <v>-</v>
      </c>
      <c r="BJ157" s="38" t="str">
        <f t="shared" ca="1" si="206"/>
        <v/>
      </c>
      <c r="BK157" s="37" t="str">
        <f t="shared" ca="1" si="207"/>
        <v/>
      </c>
      <c r="BL157" s="47" t="str">
        <f t="shared" ca="1" si="173"/>
        <v>-</v>
      </c>
      <c r="BN157" s="25">
        <v>150</v>
      </c>
    </row>
    <row r="158" spans="2:66">
      <c r="B158" s="36">
        <v>151</v>
      </c>
      <c r="C158" s="37" t="str">
        <f ca="1">'In-Outputs e falhas'!D162</f>
        <v/>
      </c>
      <c r="D158" s="37" t="str">
        <f ca="1">IF(C158="","",'In-Outputs e falhas'!F162)</f>
        <v/>
      </c>
      <c r="E158" s="38" t="str">
        <f t="shared" ca="1" si="150"/>
        <v/>
      </c>
      <c r="F158" s="37" t="str">
        <f t="shared" ca="1" si="151"/>
        <v/>
      </c>
      <c r="G158" s="47" t="str">
        <f t="shared" ca="1" si="148"/>
        <v>-</v>
      </c>
      <c r="H158" s="37" t="str">
        <f t="shared" ca="1" si="152"/>
        <v/>
      </c>
      <c r="I158" s="37" t="str">
        <f t="shared" ca="1" si="153"/>
        <v/>
      </c>
      <c r="J158" s="47" t="str">
        <f t="shared" ca="1" si="149"/>
        <v>-</v>
      </c>
      <c r="K158" s="38" t="str">
        <f t="shared" ca="1" si="155"/>
        <v/>
      </c>
      <c r="L158" s="37" t="str">
        <f t="shared" ca="1" si="156"/>
        <v/>
      </c>
      <c r="M158" s="47" t="str">
        <f t="shared" ca="1" si="154"/>
        <v>-</v>
      </c>
      <c r="N158" s="38" t="str">
        <f t="shared" ca="1" si="174"/>
        <v/>
      </c>
      <c r="O158" s="37" t="str">
        <f t="shared" ca="1" si="175"/>
        <v/>
      </c>
      <c r="P158" s="47" t="str">
        <f t="shared" ca="1" si="157"/>
        <v>-</v>
      </c>
      <c r="Q158" s="38" t="str">
        <f t="shared" ca="1" si="176"/>
        <v/>
      </c>
      <c r="R158" s="37" t="str">
        <f t="shared" ca="1" si="177"/>
        <v/>
      </c>
      <c r="S158" s="47" t="str">
        <f t="shared" ca="1" si="158"/>
        <v>-</v>
      </c>
      <c r="T158" s="38" t="str">
        <f t="shared" ca="1" si="178"/>
        <v/>
      </c>
      <c r="U158" s="37" t="str">
        <f t="shared" ca="1" si="179"/>
        <v/>
      </c>
      <c r="V158" s="47" t="str">
        <f t="shared" ca="1" si="159"/>
        <v>-</v>
      </c>
      <c r="W158" s="38" t="str">
        <f t="shared" ca="1" si="200"/>
        <v/>
      </c>
      <c r="X158" s="37" t="str">
        <f t="shared" ca="1" si="201"/>
        <v/>
      </c>
      <c r="Y158" s="47" t="str">
        <f t="shared" ca="1" si="160"/>
        <v>-</v>
      </c>
      <c r="Z158" s="38" t="str">
        <f t="shared" ca="1" si="180"/>
        <v/>
      </c>
      <c r="AA158" s="37" t="str">
        <f t="shared" ca="1" si="181"/>
        <v/>
      </c>
      <c r="AB158" s="47" t="str">
        <f t="shared" ca="1" si="161"/>
        <v>-</v>
      </c>
      <c r="AC158" s="38" t="str">
        <f t="shared" ca="1" si="182"/>
        <v/>
      </c>
      <c r="AD158" s="37" t="str">
        <f t="shared" ca="1" si="183"/>
        <v/>
      </c>
      <c r="AE158" s="47" t="str">
        <f t="shared" ca="1" si="162"/>
        <v>-</v>
      </c>
      <c r="AF158" s="38" t="str">
        <f t="shared" ca="1" si="184"/>
        <v/>
      </c>
      <c r="AG158" s="37" t="str">
        <f t="shared" ca="1" si="185"/>
        <v/>
      </c>
      <c r="AH158" s="47" t="str">
        <f t="shared" ca="1" si="163"/>
        <v>-</v>
      </c>
      <c r="AI158" s="38" t="str">
        <f t="shared" ca="1" si="186"/>
        <v/>
      </c>
      <c r="AJ158" s="37" t="str">
        <f t="shared" ca="1" si="187"/>
        <v/>
      </c>
      <c r="AK158" s="47" t="str">
        <f t="shared" ca="1" si="164"/>
        <v>-</v>
      </c>
      <c r="AL158" s="38" t="str">
        <f t="shared" ca="1" si="188"/>
        <v/>
      </c>
      <c r="AM158" s="37" t="str">
        <f t="shared" ca="1" si="189"/>
        <v/>
      </c>
      <c r="AN158" s="47" t="str">
        <f t="shared" ca="1" si="165"/>
        <v>-</v>
      </c>
      <c r="AO158" s="38" t="str">
        <f t="shared" ca="1" si="190"/>
        <v/>
      </c>
      <c r="AP158" s="37" t="str">
        <f t="shared" ca="1" si="191"/>
        <v/>
      </c>
      <c r="AQ158" s="47" t="str">
        <f t="shared" ca="1" si="166"/>
        <v>-</v>
      </c>
      <c r="AR158" s="38" t="str">
        <f t="shared" ca="1" si="192"/>
        <v/>
      </c>
      <c r="AS158" s="37" t="str">
        <f t="shared" ca="1" si="193"/>
        <v/>
      </c>
      <c r="AT158" s="47" t="str">
        <f t="shared" ca="1" si="167"/>
        <v>-</v>
      </c>
      <c r="AU158" s="38" t="str">
        <f t="shared" ca="1" si="194"/>
        <v/>
      </c>
      <c r="AV158" s="37" t="str">
        <f t="shared" ca="1" si="195"/>
        <v/>
      </c>
      <c r="AW158" s="47" t="str">
        <f t="shared" ca="1" si="168"/>
        <v>-</v>
      </c>
      <c r="AX158" s="38" t="str">
        <f t="shared" ca="1" si="196"/>
        <v/>
      </c>
      <c r="AY158" s="37" t="str">
        <f t="shared" ca="1" si="197"/>
        <v/>
      </c>
      <c r="AZ158" s="47" t="str">
        <f t="shared" ca="1" si="169"/>
        <v>-</v>
      </c>
      <c r="BA158" s="38" t="str">
        <f t="shared" ca="1" si="198"/>
        <v/>
      </c>
      <c r="BB158" s="37" t="str">
        <f t="shared" ca="1" si="199"/>
        <v/>
      </c>
      <c r="BC158" s="47" t="str">
        <f t="shared" ca="1" si="170"/>
        <v>-</v>
      </c>
      <c r="BD158" s="38" t="str">
        <f t="shared" ca="1" si="202"/>
        <v/>
      </c>
      <c r="BE158" s="37" t="str">
        <f t="shared" ca="1" si="203"/>
        <v/>
      </c>
      <c r="BF158" s="47" t="str">
        <f t="shared" ca="1" si="171"/>
        <v>-</v>
      </c>
      <c r="BG158" s="38" t="str">
        <f t="shared" ca="1" si="204"/>
        <v/>
      </c>
      <c r="BH158" s="37" t="str">
        <f t="shared" ca="1" si="205"/>
        <v/>
      </c>
      <c r="BI158" s="47" t="str">
        <f t="shared" ca="1" si="172"/>
        <v>-</v>
      </c>
      <c r="BJ158" s="38" t="str">
        <f t="shared" ca="1" si="206"/>
        <v/>
      </c>
      <c r="BK158" s="37" t="str">
        <f t="shared" ca="1" si="207"/>
        <v/>
      </c>
      <c r="BL158" s="47" t="str">
        <f t="shared" ca="1" si="173"/>
        <v>-</v>
      </c>
      <c r="BN158" s="25">
        <v>151</v>
      </c>
    </row>
    <row r="159" spans="2:66">
      <c r="B159" s="36">
        <v>152</v>
      </c>
      <c r="C159" s="37" t="str">
        <f ca="1">'In-Outputs e falhas'!D163</f>
        <v/>
      </c>
      <c r="D159" s="37" t="str">
        <f ca="1">IF(C159="","",'In-Outputs e falhas'!F163)</f>
        <v/>
      </c>
      <c r="E159" s="38" t="str">
        <f t="shared" ca="1" si="150"/>
        <v/>
      </c>
      <c r="F159" s="37" t="str">
        <f t="shared" ca="1" si="151"/>
        <v/>
      </c>
      <c r="G159" s="47" t="str">
        <f t="shared" ca="1" si="148"/>
        <v>-</v>
      </c>
      <c r="H159" s="37" t="str">
        <f t="shared" ca="1" si="152"/>
        <v/>
      </c>
      <c r="I159" s="37" t="str">
        <f t="shared" ca="1" si="153"/>
        <v/>
      </c>
      <c r="J159" s="47" t="str">
        <f t="shared" ca="1" si="149"/>
        <v>-</v>
      </c>
      <c r="K159" s="38" t="str">
        <f t="shared" ca="1" si="155"/>
        <v/>
      </c>
      <c r="L159" s="37" t="str">
        <f t="shared" ca="1" si="156"/>
        <v/>
      </c>
      <c r="M159" s="47" t="str">
        <f t="shared" ca="1" si="154"/>
        <v>-</v>
      </c>
      <c r="N159" s="38" t="str">
        <f t="shared" ca="1" si="174"/>
        <v/>
      </c>
      <c r="O159" s="37" t="str">
        <f t="shared" ca="1" si="175"/>
        <v/>
      </c>
      <c r="P159" s="47" t="str">
        <f t="shared" ca="1" si="157"/>
        <v>-</v>
      </c>
      <c r="Q159" s="38" t="str">
        <f t="shared" ca="1" si="176"/>
        <v/>
      </c>
      <c r="R159" s="37" t="str">
        <f t="shared" ca="1" si="177"/>
        <v/>
      </c>
      <c r="S159" s="47" t="str">
        <f t="shared" ca="1" si="158"/>
        <v>-</v>
      </c>
      <c r="T159" s="38" t="str">
        <f t="shared" ca="1" si="178"/>
        <v/>
      </c>
      <c r="U159" s="37" t="str">
        <f t="shared" ca="1" si="179"/>
        <v/>
      </c>
      <c r="V159" s="47" t="str">
        <f t="shared" ca="1" si="159"/>
        <v>-</v>
      </c>
      <c r="W159" s="38" t="str">
        <f t="shared" ca="1" si="200"/>
        <v/>
      </c>
      <c r="X159" s="37" t="str">
        <f t="shared" ca="1" si="201"/>
        <v/>
      </c>
      <c r="Y159" s="47" t="str">
        <f t="shared" ca="1" si="160"/>
        <v>-</v>
      </c>
      <c r="Z159" s="38" t="str">
        <f t="shared" ca="1" si="180"/>
        <v/>
      </c>
      <c r="AA159" s="37" t="str">
        <f t="shared" ca="1" si="181"/>
        <v/>
      </c>
      <c r="AB159" s="47" t="str">
        <f t="shared" ca="1" si="161"/>
        <v>-</v>
      </c>
      <c r="AC159" s="38" t="str">
        <f t="shared" ca="1" si="182"/>
        <v/>
      </c>
      <c r="AD159" s="37" t="str">
        <f t="shared" ca="1" si="183"/>
        <v/>
      </c>
      <c r="AE159" s="47" t="str">
        <f t="shared" ca="1" si="162"/>
        <v>-</v>
      </c>
      <c r="AF159" s="38" t="str">
        <f t="shared" ca="1" si="184"/>
        <v/>
      </c>
      <c r="AG159" s="37" t="str">
        <f t="shared" ca="1" si="185"/>
        <v/>
      </c>
      <c r="AH159" s="47" t="str">
        <f t="shared" ca="1" si="163"/>
        <v>-</v>
      </c>
      <c r="AI159" s="38" t="str">
        <f t="shared" ca="1" si="186"/>
        <v/>
      </c>
      <c r="AJ159" s="37" t="str">
        <f t="shared" ca="1" si="187"/>
        <v/>
      </c>
      <c r="AK159" s="47" t="str">
        <f t="shared" ca="1" si="164"/>
        <v>-</v>
      </c>
      <c r="AL159" s="38" t="str">
        <f t="shared" ca="1" si="188"/>
        <v/>
      </c>
      <c r="AM159" s="37" t="str">
        <f t="shared" ca="1" si="189"/>
        <v/>
      </c>
      <c r="AN159" s="47" t="str">
        <f t="shared" ca="1" si="165"/>
        <v>-</v>
      </c>
      <c r="AO159" s="38" t="str">
        <f t="shared" ca="1" si="190"/>
        <v/>
      </c>
      <c r="AP159" s="37" t="str">
        <f t="shared" ca="1" si="191"/>
        <v/>
      </c>
      <c r="AQ159" s="47" t="str">
        <f t="shared" ca="1" si="166"/>
        <v>-</v>
      </c>
      <c r="AR159" s="38" t="str">
        <f t="shared" ca="1" si="192"/>
        <v/>
      </c>
      <c r="AS159" s="37" t="str">
        <f t="shared" ca="1" si="193"/>
        <v/>
      </c>
      <c r="AT159" s="47" t="str">
        <f t="shared" ca="1" si="167"/>
        <v>-</v>
      </c>
      <c r="AU159" s="38" t="str">
        <f t="shared" ca="1" si="194"/>
        <v/>
      </c>
      <c r="AV159" s="37" t="str">
        <f t="shared" ca="1" si="195"/>
        <v/>
      </c>
      <c r="AW159" s="47" t="str">
        <f t="shared" ca="1" si="168"/>
        <v>-</v>
      </c>
      <c r="AX159" s="38" t="str">
        <f t="shared" ca="1" si="196"/>
        <v/>
      </c>
      <c r="AY159" s="37" t="str">
        <f t="shared" ca="1" si="197"/>
        <v/>
      </c>
      <c r="AZ159" s="47" t="str">
        <f t="shared" ca="1" si="169"/>
        <v>-</v>
      </c>
      <c r="BA159" s="38" t="str">
        <f t="shared" ca="1" si="198"/>
        <v/>
      </c>
      <c r="BB159" s="37" t="str">
        <f t="shared" ca="1" si="199"/>
        <v/>
      </c>
      <c r="BC159" s="47" t="str">
        <f t="shared" ca="1" si="170"/>
        <v>-</v>
      </c>
      <c r="BD159" s="38" t="str">
        <f t="shared" ca="1" si="202"/>
        <v/>
      </c>
      <c r="BE159" s="37" t="str">
        <f t="shared" ca="1" si="203"/>
        <v/>
      </c>
      <c r="BF159" s="47" t="str">
        <f t="shared" ca="1" si="171"/>
        <v>-</v>
      </c>
      <c r="BG159" s="38" t="str">
        <f t="shared" ca="1" si="204"/>
        <v/>
      </c>
      <c r="BH159" s="37" t="str">
        <f t="shared" ca="1" si="205"/>
        <v/>
      </c>
      <c r="BI159" s="47" t="str">
        <f t="shared" ca="1" si="172"/>
        <v>-</v>
      </c>
      <c r="BJ159" s="38" t="str">
        <f t="shared" ca="1" si="206"/>
        <v/>
      </c>
      <c r="BK159" s="37" t="str">
        <f t="shared" ca="1" si="207"/>
        <v/>
      </c>
      <c r="BL159" s="47" t="str">
        <f t="shared" ca="1" si="173"/>
        <v>-</v>
      </c>
      <c r="BN159" s="25">
        <v>152</v>
      </c>
    </row>
    <row r="160" spans="2:66">
      <c r="B160" s="36">
        <v>153</v>
      </c>
      <c r="C160" s="37" t="str">
        <f ca="1">'In-Outputs e falhas'!D164</f>
        <v/>
      </c>
      <c r="D160" s="37" t="str">
        <f ca="1">IF(C160="","",'In-Outputs e falhas'!F164)</f>
        <v/>
      </c>
      <c r="E160" s="38" t="str">
        <f t="shared" ca="1" si="150"/>
        <v/>
      </c>
      <c r="F160" s="37" t="str">
        <f t="shared" ca="1" si="151"/>
        <v/>
      </c>
      <c r="G160" s="47" t="str">
        <f t="shared" ca="1" si="148"/>
        <v>-</v>
      </c>
      <c r="H160" s="37" t="str">
        <f t="shared" ca="1" si="152"/>
        <v/>
      </c>
      <c r="I160" s="37" t="str">
        <f t="shared" ca="1" si="153"/>
        <v/>
      </c>
      <c r="J160" s="47" t="str">
        <f t="shared" ca="1" si="149"/>
        <v>-</v>
      </c>
      <c r="K160" s="38" t="str">
        <f t="shared" ca="1" si="155"/>
        <v/>
      </c>
      <c r="L160" s="37" t="str">
        <f t="shared" ca="1" si="156"/>
        <v/>
      </c>
      <c r="M160" s="47" t="str">
        <f t="shared" ca="1" si="154"/>
        <v>-</v>
      </c>
      <c r="N160" s="38" t="str">
        <f t="shared" ca="1" si="174"/>
        <v/>
      </c>
      <c r="O160" s="37" t="str">
        <f t="shared" ca="1" si="175"/>
        <v/>
      </c>
      <c r="P160" s="47" t="str">
        <f t="shared" ca="1" si="157"/>
        <v>-</v>
      </c>
      <c r="Q160" s="38" t="str">
        <f t="shared" ca="1" si="176"/>
        <v/>
      </c>
      <c r="R160" s="37" t="str">
        <f t="shared" ca="1" si="177"/>
        <v/>
      </c>
      <c r="S160" s="47" t="str">
        <f t="shared" ca="1" si="158"/>
        <v>-</v>
      </c>
      <c r="T160" s="38" t="str">
        <f t="shared" ca="1" si="178"/>
        <v/>
      </c>
      <c r="U160" s="37" t="str">
        <f t="shared" ca="1" si="179"/>
        <v/>
      </c>
      <c r="V160" s="47" t="str">
        <f t="shared" ca="1" si="159"/>
        <v>-</v>
      </c>
      <c r="W160" s="38" t="str">
        <f t="shared" ca="1" si="200"/>
        <v/>
      </c>
      <c r="X160" s="37" t="str">
        <f t="shared" ca="1" si="201"/>
        <v/>
      </c>
      <c r="Y160" s="47" t="str">
        <f t="shared" ca="1" si="160"/>
        <v>-</v>
      </c>
      <c r="Z160" s="38" t="str">
        <f t="shared" ca="1" si="180"/>
        <v/>
      </c>
      <c r="AA160" s="37" t="str">
        <f t="shared" ca="1" si="181"/>
        <v/>
      </c>
      <c r="AB160" s="47" t="str">
        <f t="shared" ca="1" si="161"/>
        <v>-</v>
      </c>
      <c r="AC160" s="38" t="str">
        <f t="shared" ca="1" si="182"/>
        <v/>
      </c>
      <c r="AD160" s="37" t="str">
        <f t="shared" ca="1" si="183"/>
        <v/>
      </c>
      <c r="AE160" s="47" t="str">
        <f t="shared" ca="1" si="162"/>
        <v>-</v>
      </c>
      <c r="AF160" s="38" t="str">
        <f t="shared" ca="1" si="184"/>
        <v/>
      </c>
      <c r="AG160" s="37" t="str">
        <f t="shared" ca="1" si="185"/>
        <v/>
      </c>
      <c r="AH160" s="47" t="str">
        <f t="shared" ca="1" si="163"/>
        <v>-</v>
      </c>
      <c r="AI160" s="38" t="str">
        <f t="shared" ca="1" si="186"/>
        <v/>
      </c>
      <c r="AJ160" s="37" t="str">
        <f t="shared" ca="1" si="187"/>
        <v/>
      </c>
      <c r="AK160" s="47" t="str">
        <f t="shared" ca="1" si="164"/>
        <v>-</v>
      </c>
      <c r="AL160" s="38" t="str">
        <f t="shared" ca="1" si="188"/>
        <v/>
      </c>
      <c r="AM160" s="37" t="str">
        <f t="shared" ca="1" si="189"/>
        <v/>
      </c>
      <c r="AN160" s="47" t="str">
        <f t="shared" ca="1" si="165"/>
        <v>-</v>
      </c>
      <c r="AO160" s="38" t="str">
        <f t="shared" ca="1" si="190"/>
        <v/>
      </c>
      <c r="AP160" s="37" t="str">
        <f t="shared" ca="1" si="191"/>
        <v/>
      </c>
      <c r="AQ160" s="47" t="str">
        <f t="shared" ca="1" si="166"/>
        <v>-</v>
      </c>
      <c r="AR160" s="38" t="str">
        <f t="shared" ca="1" si="192"/>
        <v/>
      </c>
      <c r="AS160" s="37" t="str">
        <f t="shared" ca="1" si="193"/>
        <v/>
      </c>
      <c r="AT160" s="47" t="str">
        <f t="shared" ca="1" si="167"/>
        <v>-</v>
      </c>
      <c r="AU160" s="38" t="str">
        <f t="shared" ca="1" si="194"/>
        <v/>
      </c>
      <c r="AV160" s="37" t="str">
        <f t="shared" ca="1" si="195"/>
        <v/>
      </c>
      <c r="AW160" s="47" t="str">
        <f t="shared" ca="1" si="168"/>
        <v>-</v>
      </c>
      <c r="AX160" s="38" t="str">
        <f t="shared" ca="1" si="196"/>
        <v/>
      </c>
      <c r="AY160" s="37" t="str">
        <f t="shared" ca="1" si="197"/>
        <v/>
      </c>
      <c r="AZ160" s="47" t="str">
        <f t="shared" ca="1" si="169"/>
        <v>-</v>
      </c>
      <c r="BA160" s="38" t="str">
        <f t="shared" ca="1" si="198"/>
        <v/>
      </c>
      <c r="BB160" s="37" t="str">
        <f t="shared" ca="1" si="199"/>
        <v/>
      </c>
      <c r="BC160" s="47" t="str">
        <f t="shared" ca="1" si="170"/>
        <v>-</v>
      </c>
      <c r="BD160" s="38" t="str">
        <f t="shared" ca="1" si="202"/>
        <v/>
      </c>
      <c r="BE160" s="37" t="str">
        <f t="shared" ca="1" si="203"/>
        <v/>
      </c>
      <c r="BF160" s="47" t="str">
        <f t="shared" ca="1" si="171"/>
        <v>-</v>
      </c>
      <c r="BG160" s="38" t="str">
        <f t="shared" ca="1" si="204"/>
        <v/>
      </c>
      <c r="BH160" s="37" t="str">
        <f t="shared" ca="1" si="205"/>
        <v/>
      </c>
      <c r="BI160" s="47" t="str">
        <f t="shared" ca="1" si="172"/>
        <v>-</v>
      </c>
      <c r="BJ160" s="38" t="str">
        <f t="shared" ca="1" si="206"/>
        <v/>
      </c>
      <c r="BK160" s="37" t="str">
        <f t="shared" ca="1" si="207"/>
        <v/>
      </c>
      <c r="BL160" s="47" t="str">
        <f t="shared" ca="1" si="173"/>
        <v>-</v>
      </c>
      <c r="BN160" s="25">
        <v>153</v>
      </c>
    </row>
    <row r="161" spans="2:66">
      <c r="B161" s="36">
        <v>154</v>
      </c>
      <c r="C161" s="37" t="str">
        <f ca="1">'In-Outputs e falhas'!D165</f>
        <v/>
      </c>
      <c r="D161" s="37" t="str">
        <f ca="1">IF(C161="","",'In-Outputs e falhas'!F165)</f>
        <v/>
      </c>
      <c r="E161" s="38" t="str">
        <f t="shared" ca="1" si="150"/>
        <v/>
      </c>
      <c r="F161" s="37" t="str">
        <f t="shared" ca="1" si="151"/>
        <v/>
      </c>
      <c r="G161" s="47" t="str">
        <f t="shared" ca="1" si="148"/>
        <v>-</v>
      </c>
      <c r="H161" s="37" t="str">
        <f t="shared" ca="1" si="152"/>
        <v/>
      </c>
      <c r="I161" s="37" t="str">
        <f t="shared" ca="1" si="153"/>
        <v/>
      </c>
      <c r="J161" s="47" t="str">
        <f t="shared" ca="1" si="149"/>
        <v>-</v>
      </c>
      <c r="K161" s="38" t="str">
        <f t="shared" ca="1" si="155"/>
        <v/>
      </c>
      <c r="L161" s="37" t="str">
        <f t="shared" ca="1" si="156"/>
        <v/>
      </c>
      <c r="M161" s="47" t="str">
        <f t="shared" ca="1" si="154"/>
        <v>-</v>
      </c>
      <c r="N161" s="38" t="str">
        <f t="shared" ca="1" si="174"/>
        <v/>
      </c>
      <c r="O161" s="37" t="str">
        <f t="shared" ca="1" si="175"/>
        <v/>
      </c>
      <c r="P161" s="47" t="str">
        <f t="shared" ca="1" si="157"/>
        <v>-</v>
      </c>
      <c r="Q161" s="38" t="str">
        <f t="shared" ca="1" si="176"/>
        <v/>
      </c>
      <c r="R161" s="37" t="str">
        <f t="shared" ca="1" si="177"/>
        <v/>
      </c>
      <c r="S161" s="47" t="str">
        <f t="shared" ca="1" si="158"/>
        <v>-</v>
      </c>
      <c r="T161" s="38" t="str">
        <f t="shared" ca="1" si="178"/>
        <v/>
      </c>
      <c r="U161" s="37" t="str">
        <f t="shared" ca="1" si="179"/>
        <v/>
      </c>
      <c r="V161" s="47" t="str">
        <f t="shared" ca="1" si="159"/>
        <v>-</v>
      </c>
      <c r="W161" s="38" t="str">
        <f t="shared" ca="1" si="200"/>
        <v/>
      </c>
      <c r="X161" s="37" t="str">
        <f t="shared" ca="1" si="201"/>
        <v/>
      </c>
      <c r="Y161" s="47" t="str">
        <f t="shared" ca="1" si="160"/>
        <v>-</v>
      </c>
      <c r="Z161" s="38" t="str">
        <f t="shared" ca="1" si="180"/>
        <v/>
      </c>
      <c r="AA161" s="37" t="str">
        <f t="shared" ca="1" si="181"/>
        <v/>
      </c>
      <c r="AB161" s="47" t="str">
        <f t="shared" ca="1" si="161"/>
        <v>-</v>
      </c>
      <c r="AC161" s="38" t="str">
        <f t="shared" ca="1" si="182"/>
        <v/>
      </c>
      <c r="AD161" s="37" t="str">
        <f t="shared" ca="1" si="183"/>
        <v/>
      </c>
      <c r="AE161" s="47" t="str">
        <f t="shared" ca="1" si="162"/>
        <v>-</v>
      </c>
      <c r="AF161" s="38" t="str">
        <f t="shared" ca="1" si="184"/>
        <v/>
      </c>
      <c r="AG161" s="37" t="str">
        <f t="shared" ca="1" si="185"/>
        <v/>
      </c>
      <c r="AH161" s="47" t="str">
        <f t="shared" ca="1" si="163"/>
        <v>-</v>
      </c>
      <c r="AI161" s="38" t="str">
        <f t="shared" ca="1" si="186"/>
        <v/>
      </c>
      <c r="AJ161" s="37" t="str">
        <f t="shared" ca="1" si="187"/>
        <v/>
      </c>
      <c r="AK161" s="47" t="str">
        <f t="shared" ca="1" si="164"/>
        <v>-</v>
      </c>
      <c r="AL161" s="38" t="str">
        <f t="shared" ca="1" si="188"/>
        <v/>
      </c>
      <c r="AM161" s="37" t="str">
        <f t="shared" ca="1" si="189"/>
        <v/>
      </c>
      <c r="AN161" s="47" t="str">
        <f t="shared" ca="1" si="165"/>
        <v>-</v>
      </c>
      <c r="AO161" s="38" t="str">
        <f t="shared" ca="1" si="190"/>
        <v/>
      </c>
      <c r="AP161" s="37" t="str">
        <f t="shared" ca="1" si="191"/>
        <v/>
      </c>
      <c r="AQ161" s="47" t="str">
        <f t="shared" ca="1" si="166"/>
        <v>-</v>
      </c>
      <c r="AR161" s="38" t="str">
        <f t="shared" ca="1" si="192"/>
        <v/>
      </c>
      <c r="AS161" s="37" t="str">
        <f t="shared" ca="1" si="193"/>
        <v/>
      </c>
      <c r="AT161" s="47" t="str">
        <f t="shared" ca="1" si="167"/>
        <v>-</v>
      </c>
      <c r="AU161" s="38" t="str">
        <f t="shared" ca="1" si="194"/>
        <v/>
      </c>
      <c r="AV161" s="37" t="str">
        <f t="shared" ca="1" si="195"/>
        <v/>
      </c>
      <c r="AW161" s="47" t="str">
        <f t="shared" ca="1" si="168"/>
        <v>-</v>
      </c>
      <c r="AX161" s="38" t="str">
        <f t="shared" ca="1" si="196"/>
        <v/>
      </c>
      <c r="AY161" s="37" t="str">
        <f t="shared" ca="1" si="197"/>
        <v/>
      </c>
      <c r="AZ161" s="47" t="str">
        <f t="shared" ca="1" si="169"/>
        <v>-</v>
      </c>
      <c r="BA161" s="38" t="str">
        <f t="shared" ca="1" si="198"/>
        <v/>
      </c>
      <c r="BB161" s="37" t="str">
        <f t="shared" ca="1" si="199"/>
        <v/>
      </c>
      <c r="BC161" s="47" t="str">
        <f t="shared" ca="1" si="170"/>
        <v>-</v>
      </c>
      <c r="BD161" s="38" t="str">
        <f t="shared" ca="1" si="202"/>
        <v/>
      </c>
      <c r="BE161" s="37" t="str">
        <f t="shared" ca="1" si="203"/>
        <v/>
      </c>
      <c r="BF161" s="47" t="str">
        <f t="shared" ca="1" si="171"/>
        <v>-</v>
      </c>
      <c r="BG161" s="38" t="str">
        <f t="shared" ca="1" si="204"/>
        <v/>
      </c>
      <c r="BH161" s="37" t="str">
        <f t="shared" ca="1" si="205"/>
        <v/>
      </c>
      <c r="BI161" s="47" t="str">
        <f t="shared" ca="1" si="172"/>
        <v>-</v>
      </c>
      <c r="BJ161" s="38" t="str">
        <f t="shared" ca="1" si="206"/>
        <v/>
      </c>
      <c r="BK161" s="37" t="str">
        <f t="shared" ca="1" si="207"/>
        <v/>
      </c>
      <c r="BL161" s="47" t="str">
        <f t="shared" ca="1" si="173"/>
        <v>-</v>
      </c>
      <c r="BN161" s="25">
        <v>154</v>
      </c>
    </row>
    <row r="162" spans="2:66">
      <c r="B162" s="36">
        <v>155</v>
      </c>
      <c r="C162" s="37" t="str">
        <f ca="1">'In-Outputs e falhas'!D166</f>
        <v/>
      </c>
      <c r="D162" s="37" t="str">
        <f ca="1">IF(C162="","",'In-Outputs e falhas'!F166)</f>
        <v/>
      </c>
      <c r="E162" s="38" t="str">
        <f t="shared" ca="1" si="150"/>
        <v/>
      </c>
      <c r="F162" s="37" t="str">
        <f t="shared" ca="1" si="151"/>
        <v/>
      </c>
      <c r="G162" s="47" t="str">
        <f t="shared" ca="1" si="148"/>
        <v>-</v>
      </c>
      <c r="H162" s="37" t="str">
        <f t="shared" ca="1" si="152"/>
        <v/>
      </c>
      <c r="I162" s="37" t="str">
        <f t="shared" ca="1" si="153"/>
        <v/>
      </c>
      <c r="J162" s="47" t="str">
        <f t="shared" ca="1" si="149"/>
        <v>-</v>
      </c>
      <c r="K162" s="38" t="str">
        <f t="shared" ca="1" si="155"/>
        <v/>
      </c>
      <c r="L162" s="37" t="str">
        <f t="shared" ca="1" si="156"/>
        <v/>
      </c>
      <c r="M162" s="47" t="str">
        <f t="shared" ca="1" si="154"/>
        <v>-</v>
      </c>
      <c r="N162" s="38" t="str">
        <f t="shared" ca="1" si="174"/>
        <v/>
      </c>
      <c r="O162" s="37" t="str">
        <f t="shared" ca="1" si="175"/>
        <v/>
      </c>
      <c r="P162" s="47" t="str">
        <f t="shared" ca="1" si="157"/>
        <v>-</v>
      </c>
      <c r="Q162" s="38" t="str">
        <f t="shared" ca="1" si="176"/>
        <v/>
      </c>
      <c r="R162" s="37" t="str">
        <f t="shared" ca="1" si="177"/>
        <v/>
      </c>
      <c r="S162" s="47" t="str">
        <f t="shared" ca="1" si="158"/>
        <v>-</v>
      </c>
      <c r="T162" s="38" t="str">
        <f t="shared" ca="1" si="178"/>
        <v/>
      </c>
      <c r="U162" s="37" t="str">
        <f t="shared" ca="1" si="179"/>
        <v/>
      </c>
      <c r="V162" s="47" t="str">
        <f t="shared" ca="1" si="159"/>
        <v>-</v>
      </c>
      <c r="W162" s="38" t="str">
        <f t="shared" ca="1" si="200"/>
        <v/>
      </c>
      <c r="X162" s="37" t="str">
        <f t="shared" ca="1" si="201"/>
        <v/>
      </c>
      <c r="Y162" s="47" t="str">
        <f t="shared" ca="1" si="160"/>
        <v>-</v>
      </c>
      <c r="Z162" s="38" t="str">
        <f t="shared" ca="1" si="180"/>
        <v/>
      </c>
      <c r="AA162" s="37" t="str">
        <f t="shared" ca="1" si="181"/>
        <v/>
      </c>
      <c r="AB162" s="47" t="str">
        <f t="shared" ca="1" si="161"/>
        <v>-</v>
      </c>
      <c r="AC162" s="38" t="str">
        <f t="shared" ca="1" si="182"/>
        <v/>
      </c>
      <c r="AD162" s="37" t="str">
        <f t="shared" ca="1" si="183"/>
        <v/>
      </c>
      <c r="AE162" s="47" t="str">
        <f t="shared" ca="1" si="162"/>
        <v>-</v>
      </c>
      <c r="AF162" s="38" t="str">
        <f t="shared" ca="1" si="184"/>
        <v/>
      </c>
      <c r="AG162" s="37" t="str">
        <f t="shared" ca="1" si="185"/>
        <v/>
      </c>
      <c r="AH162" s="47" t="str">
        <f t="shared" ca="1" si="163"/>
        <v>-</v>
      </c>
      <c r="AI162" s="38" t="str">
        <f t="shared" ca="1" si="186"/>
        <v/>
      </c>
      <c r="AJ162" s="37" t="str">
        <f t="shared" ca="1" si="187"/>
        <v/>
      </c>
      <c r="AK162" s="47" t="str">
        <f t="shared" ca="1" si="164"/>
        <v>-</v>
      </c>
      <c r="AL162" s="38" t="str">
        <f t="shared" ca="1" si="188"/>
        <v/>
      </c>
      <c r="AM162" s="37" t="str">
        <f t="shared" ca="1" si="189"/>
        <v/>
      </c>
      <c r="AN162" s="47" t="str">
        <f t="shared" ca="1" si="165"/>
        <v>-</v>
      </c>
      <c r="AO162" s="38" t="str">
        <f t="shared" ca="1" si="190"/>
        <v/>
      </c>
      <c r="AP162" s="37" t="str">
        <f t="shared" ca="1" si="191"/>
        <v/>
      </c>
      <c r="AQ162" s="47" t="str">
        <f t="shared" ca="1" si="166"/>
        <v>-</v>
      </c>
      <c r="AR162" s="38" t="str">
        <f t="shared" ca="1" si="192"/>
        <v/>
      </c>
      <c r="AS162" s="37" t="str">
        <f t="shared" ca="1" si="193"/>
        <v/>
      </c>
      <c r="AT162" s="47" t="str">
        <f t="shared" ca="1" si="167"/>
        <v>-</v>
      </c>
      <c r="AU162" s="38" t="str">
        <f t="shared" ca="1" si="194"/>
        <v/>
      </c>
      <c r="AV162" s="37" t="str">
        <f t="shared" ca="1" si="195"/>
        <v/>
      </c>
      <c r="AW162" s="47" t="str">
        <f t="shared" ca="1" si="168"/>
        <v>-</v>
      </c>
      <c r="AX162" s="38" t="str">
        <f t="shared" ca="1" si="196"/>
        <v/>
      </c>
      <c r="AY162" s="37" t="str">
        <f t="shared" ca="1" si="197"/>
        <v/>
      </c>
      <c r="AZ162" s="47" t="str">
        <f t="shared" ca="1" si="169"/>
        <v>-</v>
      </c>
      <c r="BA162" s="38" t="str">
        <f t="shared" ca="1" si="198"/>
        <v/>
      </c>
      <c r="BB162" s="37" t="str">
        <f t="shared" ca="1" si="199"/>
        <v/>
      </c>
      <c r="BC162" s="47" t="str">
        <f t="shared" ca="1" si="170"/>
        <v>-</v>
      </c>
      <c r="BD162" s="38" t="str">
        <f t="shared" ca="1" si="202"/>
        <v/>
      </c>
      <c r="BE162" s="37" t="str">
        <f t="shared" ca="1" si="203"/>
        <v/>
      </c>
      <c r="BF162" s="47" t="str">
        <f t="shared" ca="1" si="171"/>
        <v>-</v>
      </c>
      <c r="BG162" s="38" t="str">
        <f t="shared" ca="1" si="204"/>
        <v/>
      </c>
      <c r="BH162" s="37" t="str">
        <f t="shared" ca="1" si="205"/>
        <v/>
      </c>
      <c r="BI162" s="47" t="str">
        <f t="shared" ca="1" si="172"/>
        <v>-</v>
      </c>
      <c r="BJ162" s="38" t="str">
        <f t="shared" ca="1" si="206"/>
        <v/>
      </c>
      <c r="BK162" s="37" t="str">
        <f t="shared" ca="1" si="207"/>
        <v/>
      </c>
      <c r="BL162" s="47" t="str">
        <f t="shared" ca="1" si="173"/>
        <v>-</v>
      </c>
      <c r="BN162" s="25">
        <v>155</v>
      </c>
    </row>
    <row r="163" spans="2:66">
      <c r="B163" s="36">
        <v>156</v>
      </c>
      <c r="C163" s="37" t="str">
        <f ca="1">'In-Outputs e falhas'!D167</f>
        <v/>
      </c>
      <c r="D163" s="37" t="str">
        <f ca="1">IF(C163="","",'In-Outputs e falhas'!F167)</f>
        <v/>
      </c>
      <c r="E163" s="38" t="str">
        <f t="shared" ca="1" si="150"/>
        <v/>
      </c>
      <c r="F163" s="37" t="str">
        <f t="shared" ca="1" si="151"/>
        <v/>
      </c>
      <c r="G163" s="47" t="str">
        <f t="shared" ca="1" si="148"/>
        <v>-</v>
      </c>
      <c r="H163" s="37" t="str">
        <f t="shared" ca="1" si="152"/>
        <v/>
      </c>
      <c r="I163" s="37" t="str">
        <f t="shared" ca="1" si="153"/>
        <v/>
      </c>
      <c r="J163" s="47" t="str">
        <f t="shared" ca="1" si="149"/>
        <v>-</v>
      </c>
      <c r="K163" s="38" t="str">
        <f t="shared" ca="1" si="155"/>
        <v/>
      </c>
      <c r="L163" s="37" t="str">
        <f t="shared" ca="1" si="156"/>
        <v/>
      </c>
      <c r="M163" s="47" t="str">
        <f t="shared" ca="1" si="154"/>
        <v>-</v>
      </c>
      <c r="N163" s="38" t="str">
        <f t="shared" ca="1" si="174"/>
        <v/>
      </c>
      <c r="O163" s="37" t="str">
        <f t="shared" ca="1" si="175"/>
        <v/>
      </c>
      <c r="P163" s="47" t="str">
        <f t="shared" ca="1" si="157"/>
        <v>-</v>
      </c>
      <c r="Q163" s="38" t="str">
        <f t="shared" ca="1" si="176"/>
        <v/>
      </c>
      <c r="R163" s="37" t="str">
        <f t="shared" ca="1" si="177"/>
        <v/>
      </c>
      <c r="S163" s="47" t="str">
        <f t="shared" ca="1" si="158"/>
        <v>-</v>
      </c>
      <c r="T163" s="38" t="str">
        <f t="shared" ca="1" si="178"/>
        <v/>
      </c>
      <c r="U163" s="37" t="str">
        <f t="shared" ca="1" si="179"/>
        <v/>
      </c>
      <c r="V163" s="47" t="str">
        <f t="shared" ca="1" si="159"/>
        <v>-</v>
      </c>
      <c r="W163" s="38" t="str">
        <f t="shared" ca="1" si="200"/>
        <v/>
      </c>
      <c r="X163" s="37" t="str">
        <f t="shared" ca="1" si="201"/>
        <v/>
      </c>
      <c r="Y163" s="47" t="str">
        <f t="shared" ca="1" si="160"/>
        <v>-</v>
      </c>
      <c r="Z163" s="38" t="str">
        <f t="shared" ca="1" si="180"/>
        <v/>
      </c>
      <c r="AA163" s="37" t="str">
        <f t="shared" ca="1" si="181"/>
        <v/>
      </c>
      <c r="AB163" s="47" t="str">
        <f t="shared" ca="1" si="161"/>
        <v>-</v>
      </c>
      <c r="AC163" s="38" t="str">
        <f t="shared" ca="1" si="182"/>
        <v/>
      </c>
      <c r="AD163" s="37" t="str">
        <f t="shared" ca="1" si="183"/>
        <v/>
      </c>
      <c r="AE163" s="47" t="str">
        <f t="shared" ca="1" si="162"/>
        <v>-</v>
      </c>
      <c r="AF163" s="38" t="str">
        <f t="shared" ca="1" si="184"/>
        <v/>
      </c>
      <c r="AG163" s="37" t="str">
        <f t="shared" ca="1" si="185"/>
        <v/>
      </c>
      <c r="AH163" s="47" t="str">
        <f t="shared" ca="1" si="163"/>
        <v>-</v>
      </c>
      <c r="AI163" s="38" t="str">
        <f t="shared" ca="1" si="186"/>
        <v/>
      </c>
      <c r="AJ163" s="37" t="str">
        <f t="shared" ca="1" si="187"/>
        <v/>
      </c>
      <c r="AK163" s="47" t="str">
        <f t="shared" ca="1" si="164"/>
        <v>-</v>
      </c>
      <c r="AL163" s="38" t="str">
        <f t="shared" ca="1" si="188"/>
        <v/>
      </c>
      <c r="AM163" s="37" t="str">
        <f t="shared" ca="1" si="189"/>
        <v/>
      </c>
      <c r="AN163" s="47" t="str">
        <f t="shared" ca="1" si="165"/>
        <v>-</v>
      </c>
      <c r="AO163" s="38" t="str">
        <f t="shared" ca="1" si="190"/>
        <v/>
      </c>
      <c r="AP163" s="37" t="str">
        <f t="shared" ca="1" si="191"/>
        <v/>
      </c>
      <c r="AQ163" s="47" t="str">
        <f t="shared" ca="1" si="166"/>
        <v>-</v>
      </c>
      <c r="AR163" s="38" t="str">
        <f t="shared" ca="1" si="192"/>
        <v/>
      </c>
      <c r="AS163" s="37" t="str">
        <f t="shared" ca="1" si="193"/>
        <v/>
      </c>
      <c r="AT163" s="47" t="str">
        <f t="shared" ca="1" si="167"/>
        <v>-</v>
      </c>
      <c r="AU163" s="38" t="str">
        <f t="shared" ca="1" si="194"/>
        <v/>
      </c>
      <c r="AV163" s="37" t="str">
        <f t="shared" ca="1" si="195"/>
        <v/>
      </c>
      <c r="AW163" s="47" t="str">
        <f t="shared" ca="1" si="168"/>
        <v>-</v>
      </c>
      <c r="AX163" s="38" t="str">
        <f t="shared" ca="1" si="196"/>
        <v/>
      </c>
      <c r="AY163" s="37" t="str">
        <f t="shared" ca="1" si="197"/>
        <v/>
      </c>
      <c r="AZ163" s="47" t="str">
        <f t="shared" ca="1" si="169"/>
        <v>-</v>
      </c>
      <c r="BA163" s="38" t="str">
        <f t="shared" ca="1" si="198"/>
        <v/>
      </c>
      <c r="BB163" s="37" t="str">
        <f t="shared" ca="1" si="199"/>
        <v/>
      </c>
      <c r="BC163" s="47" t="str">
        <f t="shared" ca="1" si="170"/>
        <v>-</v>
      </c>
      <c r="BD163" s="38" t="str">
        <f t="shared" ca="1" si="202"/>
        <v/>
      </c>
      <c r="BE163" s="37" t="str">
        <f t="shared" ca="1" si="203"/>
        <v/>
      </c>
      <c r="BF163" s="47" t="str">
        <f t="shared" ca="1" si="171"/>
        <v>-</v>
      </c>
      <c r="BG163" s="38" t="str">
        <f t="shared" ca="1" si="204"/>
        <v/>
      </c>
      <c r="BH163" s="37" t="str">
        <f t="shared" ca="1" si="205"/>
        <v/>
      </c>
      <c r="BI163" s="47" t="str">
        <f t="shared" ca="1" si="172"/>
        <v>-</v>
      </c>
      <c r="BJ163" s="38" t="str">
        <f t="shared" ca="1" si="206"/>
        <v/>
      </c>
      <c r="BK163" s="37" t="str">
        <f t="shared" ca="1" si="207"/>
        <v/>
      </c>
      <c r="BL163" s="47" t="str">
        <f t="shared" ca="1" si="173"/>
        <v>-</v>
      </c>
      <c r="BN163" s="25">
        <v>156</v>
      </c>
    </row>
    <row r="164" spans="2:66">
      <c r="B164" s="36">
        <v>157</v>
      </c>
      <c r="C164" s="37" t="str">
        <f ca="1">'In-Outputs e falhas'!D168</f>
        <v/>
      </c>
      <c r="D164" s="37" t="str">
        <f ca="1">IF(C164="","",'In-Outputs e falhas'!F168)</f>
        <v/>
      </c>
      <c r="E164" s="38" t="str">
        <f t="shared" ca="1" si="150"/>
        <v/>
      </c>
      <c r="F164" s="37" t="str">
        <f t="shared" ca="1" si="151"/>
        <v/>
      </c>
      <c r="G164" s="47" t="str">
        <f t="shared" ca="1" si="148"/>
        <v>-</v>
      </c>
      <c r="H164" s="37" t="str">
        <f t="shared" ca="1" si="152"/>
        <v/>
      </c>
      <c r="I164" s="37" t="str">
        <f t="shared" ca="1" si="153"/>
        <v/>
      </c>
      <c r="J164" s="47" t="str">
        <f t="shared" ca="1" si="149"/>
        <v>-</v>
      </c>
      <c r="K164" s="38" t="str">
        <f t="shared" ca="1" si="155"/>
        <v/>
      </c>
      <c r="L164" s="37" t="str">
        <f t="shared" ca="1" si="156"/>
        <v/>
      </c>
      <c r="M164" s="47" t="str">
        <f t="shared" ca="1" si="154"/>
        <v>-</v>
      </c>
      <c r="N164" s="38" t="str">
        <f t="shared" ca="1" si="174"/>
        <v/>
      </c>
      <c r="O164" s="37" t="str">
        <f t="shared" ca="1" si="175"/>
        <v/>
      </c>
      <c r="P164" s="47" t="str">
        <f t="shared" ca="1" si="157"/>
        <v>-</v>
      </c>
      <c r="Q164" s="38" t="str">
        <f t="shared" ca="1" si="176"/>
        <v/>
      </c>
      <c r="R164" s="37" t="str">
        <f t="shared" ca="1" si="177"/>
        <v/>
      </c>
      <c r="S164" s="47" t="str">
        <f t="shared" ca="1" si="158"/>
        <v>-</v>
      </c>
      <c r="T164" s="38" t="str">
        <f t="shared" ca="1" si="178"/>
        <v/>
      </c>
      <c r="U164" s="37" t="str">
        <f t="shared" ca="1" si="179"/>
        <v/>
      </c>
      <c r="V164" s="47" t="str">
        <f t="shared" ca="1" si="159"/>
        <v>-</v>
      </c>
      <c r="W164" s="38" t="str">
        <f t="shared" ca="1" si="200"/>
        <v/>
      </c>
      <c r="X164" s="37" t="str">
        <f t="shared" ca="1" si="201"/>
        <v/>
      </c>
      <c r="Y164" s="47" t="str">
        <f t="shared" ca="1" si="160"/>
        <v>-</v>
      </c>
      <c r="Z164" s="38" t="str">
        <f t="shared" ca="1" si="180"/>
        <v/>
      </c>
      <c r="AA164" s="37" t="str">
        <f t="shared" ca="1" si="181"/>
        <v/>
      </c>
      <c r="AB164" s="47" t="str">
        <f t="shared" ca="1" si="161"/>
        <v>-</v>
      </c>
      <c r="AC164" s="38" t="str">
        <f t="shared" ca="1" si="182"/>
        <v/>
      </c>
      <c r="AD164" s="37" t="str">
        <f t="shared" ca="1" si="183"/>
        <v/>
      </c>
      <c r="AE164" s="47" t="str">
        <f t="shared" ca="1" si="162"/>
        <v>-</v>
      </c>
      <c r="AF164" s="38" t="str">
        <f t="shared" ca="1" si="184"/>
        <v/>
      </c>
      <c r="AG164" s="37" t="str">
        <f t="shared" ca="1" si="185"/>
        <v/>
      </c>
      <c r="AH164" s="47" t="str">
        <f t="shared" ca="1" si="163"/>
        <v>-</v>
      </c>
      <c r="AI164" s="38" t="str">
        <f t="shared" ca="1" si="186"/>
        <v/>
      </c>
      <c r="AJ164" s="37" t="str">
        <f t="shared" ca="1" si="187"/>
        <v/>
      </c>
      <c r="AK164" s="47" t="str">
        <f t="shared" ca="1" si="164"/>
        <v>-</v>
      </c>
      <c r="AL164" s="38" t="str">
        <f t="shared" ca="1" si="188"/>
        <v/>
      </c>
      <c r="AM164" s="37" t="str">
        <f t="shared" ca="1" si="189"/>
        <v/>
      </c>
      <c r="AN164" s="47" t="str">
        <f t="shared" ca="1" si="165"/>
        <v>-</v>
      </c>
      <c r="AO164" s="38" t="str">
        <f t="shared" ca="1" si="190"/>
        <v/>
      </c>
      <c r="AP164" s="37" t="str">
        <f t="shared" ca="1" si="191"/>
        <v/>
      </c>
      <c r="AQ164" s="47" t="str">
        <f t="shared" ca="1" si="166"/>
        <v>-</v>
      </c>
      <c r="AR164" s="38" t="str">
        <f t="shared" ca="1" si="192"/>
        <v/>
      </c>
      <c r="AS164" s="37" t="str">
        <f t="shared" ca="1" si="193"/>
        <v/>
      </c>
      <c r="AT164" s="47" t="str">
        <f t="shared" ca="1" si="167"/>
        <v>-</v>
      </c>
      <c r="AU164" s="38" t="str">
        <f t="shared" ca="1" si="194"/>
        <v/>
      </c>
      <c r="AV164" s="37" t="str">
        <f t="shared" ca="1" si="195"/>
        <v/>
      </c>
      <c r="AW164" s="47" t="str">
        <f t="shared" ca="1" si="168"/>
        <v>-</v>
      </c>
      <c r="AX164" s="38" t="str">
        <f t="shared" ca="1" si="196"/>
        <v/>
      </c>
      <c r="AY164" s="37" t="str">
        <f t="shared" ca="1" si="197"/>
        <v/>
      </c>
      <c r="AZ164" s="47" t="str">
        <f t="shared" ca="1" si="169"/>
        <v>-</v>
      </c>
      <c r="BA164" s="38" t="str">
        <f t="shared" ca="1" si="198"/>
        <v/>
      </c>
      <c r="BB164" s="37" t="str">
        <f t="shared" ca="1" si="199"/>
        <v/>
      </c>
      <c r="BC164" s="47" t="str">
        <f t="shared" ca="1" si="170"/>
        <v>-</v>
      </c>
      <c r="BD164" s="38" t="str">
        <f t="shared" ca="1" si="202"/>
        <v/>
      </c>
      <c r="BE164" s="37" t="str">
        <f t="shared" ca="1" si="203"/>
        <v/>
      </c>
      <c r="BF164" s="47" t="str">
        <f t="shared" ca="1" si="171"/>
        <v>-</v>
      </c>
      <c r="BG164" s="38" t="str">
        <f t="shared" ca="1" si="204"/>
        <v/>
      </c>
      <c r="BH164" s="37" t="str">
        <f t="shared" ca="1" si="205"/>
        <v/>
      </c>
      <c r="BI164" s="47" t="str">
        <f t="shared" ca="1" si="172"/>
        <v>-</v>
      </c>
      <c r="BJ164" s="38" t="str">
        <f t="shared" ca="1" si="206"/>
        <v/>
      </c>
      <c r="BK164" s="37" t="str">
        <f t="shared" ca="1" si="207"/>
        <v/>
      </c>
      <c r="BL164" s="47" t="str">
        <f t="shared" ca="1" si="173"/>
        <v>-</v>
      </c>
      <c r="BN164" s="25">
        <v>157</v>
      </c>
    </row>
    <row r="165" spans="2:66">
      <c r="B165" s="36">
        <v>158</v>
      </c>
      <c r="C165" s="37" t="str">
        <f ca="1">'In-Outputs e falhas'!D169</f>
        <v/>
      </c>
      <c r="D165" s="37" t="str">
        <f ca="1">IF(C165="","",'In-Outputs e falhas'!F169)</f>
        <v/>
      </c>
      <c r="E165" s="38" t="str">
        <f t="shared" ca="1" si="150"/>
        <v/>
      </c>
      <c r="F165" s="37" t="str">
        <f t="shared" ca="1" si="151"/>
        <v/>
      </c>
      <c r="G165" s="47" t="str">
        <f t="shared" ca="1" si="148"/>
        <v>-</v>
      </c>
      <c r="H165" s="37" t="str">
        <f t="shared" ca="1" si="152"/>
        <v/>
      </c>
      <c r="I165" s="37" t="str">
        <f t="shared" ca="1" si="153"/>
        <v/>
      </c>
      <c r="J165" s="47" t="str">
        <f t="shared" ca="1" si="149"/>
        <v>-</v>
      </c>
      <c r="K165" s="38" t="str">
        <f t="shared" ca="1" si="155"/>
        <v/>
      </c>
      <c r="L165" s="37" t="str">
        <f t="shared" ca="1" si="156"/>
        <v/>
      </c>
      <c r="M165" s="47" t="str">
        <f t="shared" ca="1" si="154"/>
        <v>-</v>
      </c>
      <c r="N165" s="38" t="str">
        <f t="shared" ca="1" si="174"/>
        <v/>
      </c>
      <c r="O165" s="37" t="str">
        <f t="shared" ca="1" si="175"/>
        <v/>
      </c>
      <c r="P165" s="47" t="str">
        <f t="shared" ca="1" si="157"/>
        <v>-</v>
      </c>
      <c r="Q165" s="38" t="str">
        <f t="shared" ca="1" si="176"/>
        <v/>
      </c>
      <c r="R165" s="37" t="str">
        <f t="shared" ca="1" si="177"/>
        <v/>
      </c>
      <c r="S165" s="47" t="str">
        <f t="shared" ca="1" si="158"/>
        <v>-</v>
      </c>
      <c r="T165" s="38" t="str">
        <f t="shared" ca="1" si="178"/>
        <v/>
      </c>
      <c r="U165" s="37" t="str">
        <f t="shared" ca="1" si="179"/>
        <v/>
      </c>
      <c r="V165" s="47" t="str">
        <f t="shared" ca="1" si="159"/>
        <v>-</v>
      </c>
      <c r="W165" s="38" t="str">
        <f t="shared" ca="1" si="200"/>
        <v/>
      </c>
      <c r="X165" s="37" t="str">
        <f t="shared" ca="1" si="201"/>
        <v/>
      </c>
      <c r="Y165" s="47" t="str">
        <f t="shared" ca="1" si="160"/>
        <v>-</v>
      </c>
      <c r="Z165" s="38" t="str">
        <f t="shared" ca="1" si="180"/>
        <v/>
      </c>
      <c r="AA165" s="37" t="str">
        <f t="shared" ca="1" si="181"/>
        <v/>
      </c>
      <c r="AB165" s="47" t="str">
        <f t="shared" ca="1" si="161"/>
        <v>-</v>
      </c>
      <c r="AC165" s="38" t="str">
        <f t="shared" ca="1" si="182"/>
        <v/>
      </c>
      <c r="AD165" s="37" t="str">
        <f t="shared" ca="1" si="183"/>
        <v/>
      </c>
      <c r="AE165" s="47" t="str">
        <f t="shared" ca="1" si="162"/>
        <v>-</v>
      </c>
      <c r="AF165" s="38" t="str">
        <f t="shared" ca="1" si="184"/>
        <v/>
      </c>
      <c r="AG165" s="37" t="str">
        <f t="shared" ca="1" si="185"/>
        <v/>
      </c>
      <c r="AH165" s="47" t="str">
        <f t="shared" ca="1" si="163"/>
        <v>-</v>
      </c>
      <c r="AI165" s="38" t="str">
        <f t="shared" ca="1" si="186"/>
        <v/>
      </c>
      <c r="AJ165" s="37" t="str">
        <f t="shared" ca="1" si="187"/>
        <v/>
      </c>
      <c r="AK165" s="47" t="str">
        <f t="shared" ca="1" si="164"/>
        <v>-</v>
      </c>
      <c r="AL165" s="38" t="str">
        <f t="shared" ca="1" si="188"/>
        <v/>
      </c>
      <c r="AM165" s="37" t="str">
        <f t="shared" ca="1" si="189"/>
        <v/>
      </c>
      <c r="AN165" s="47" t="str">
        <f t="shared" ca="1" si="165"/>
        <v>-</v>
      </c>
      <c r="AO165" s="38" t="str">
        <f t="shared" ca="1" si="190"/>
        <v/>
      </c>
      <c r="AP165" s="37" t="str">
        <f t="shared" ca="1" si="191"/>
        <v/>
      </c>
      <c r="AQ165" s="47" t="str">
        <f t="shared" ca="1" si="166"/>
        <v>-</v>
      </c>
      <c r="AR165" s="38" t="str">
        <f t="shared" ca="1" si="192"/>
        <v/>
      </c>
      <c r="AS165" s="37" t="str">
        <f t="shared" ca="1" si="193"/>
        <v/>
      </c>
      <c r="AT165" s="47" t="str">
        <f t="shared" ca="1" si="167"/>
        <v>-</v>
      </c>
      <c r="AU165" s="38" t="str">
        <f t="shared" ca="1" si="194"/>
        <v/>
      </c>
      <c r="AV165" s="37" t="str">
        <f t="shared" ca="1" si="195"/>
        <v/>
      </c>
      <c r="AW165" s="47" t="str">
        <f t="shared" ca="1" si="168"/>
        <v>-</v>
      </c>
      <c r="AX165" s="38" t="str">
        <f t="shared" ca="1" si="196"/>
        <v/>
      </c>
      <c r="AY165" s="37" t="str">
        <f t="shared" ca="1" si="197"/>
        <v/>
      </c>
      <c r="AZ165" s="47" t="str">
        <f t="shared" ca="1" si="169"/>
        <v>-</v>
      </c>
      <c r="BA165" s="38" t="str">
        <f t="shared" ca="1" si="198"/>
        <v/>
      </c>
      <c r="BB165" s="37" t="str">
        <f t="shared" ca="1" si="199"/>
        <v/>
      </c>
      <c r="BC165" s="47" t="str">
        <f t="shared" ca="1" si="170"/>
        <v>-</v>
      </c>
      <c r="BD165" s="38" t="str">
        <f t="shared" ca="1" si="202"/>
        <v/>
      </c>
      <c r="BE165" s="37" t="str">
        <f t="shared" ca="1" si="203"/>
        <v/>
      </c>
      <c r="BF165" s="47" t="str">
        <f t="shared" ca="1" si="171"/>
        <v>-</v>
      </c>
      <c r="BG165" s="38" t="str">
        <f t="shared" ca="1" si="204"/>
        <v/>
      </c>
      <c r="BH165" s="37" t="str">
        <f t="shared" ca="1" si="205"/>
        <v/>
      </c>
      <c r="BI165" s="47" t="str">
        <f t="shared" ca="1" si="172"/>
        <v>-</v>
      </c>
      <c r="BJ165" s="38" t="str">
        <f t="shared" ca="1" si="206"/>
        <v/>
      </c>
      <c r="BK165" s="37" t="str">
        <f t="shared" ca="1" si="207"/>
        <v/>
      </c>
      <c r="BL165" s="47" t="str">
        <f t="shared" ca="1" si="173"/>
        <v>-</v>
      </c>
      <c r="BN165" s="25">
        <v>158</v>
      </c>
    </row>
    <row r="166" spans="2:66">
      <c r="B166" s="36">
        <v>159</v>
      </c>
      <c r="C166" s="37" t="str">
        <f ca="1">'In-Outputs e falhas'!D170</f>
        <v/>
      </c>
      <c r="D166" s="37" t="str">
        <f ca="1">IF(C166="","",'In-Outputs e falhas'!F170)</f>
        <v/>
      </c>
      <c r="E166" s="38" t="str">
        <f t="shared" ca="1" si="150"/>
        <v/>
      </c>
      <c r="F166" s="37" t="str">
        <f t="shared" ca="1" si="151"/>
        <v/>
      </c>
      <c r="G166" s="47" t="str">
        <f t="shared" ca="1" si="148"/>
        <v>-</v>
      </c>
      <c r="H166" s="37" t="str">
        <f t="shared" ca="1" si="152"/>
        <v/>
      </c>
      <c r="I166" s="37" t="str">
        <f t="shared" ca="1" si="153"/>
        <v/>
      </c>
      <c r="J166" s="47" t="str">
        <f t="shared" ca="1" si="149"/>
        <v>-</v>
      </c>
      <c r="K166" s="38" t="str">
        <f t="shared" ca="1" si="155"/>
        <v/>
      </c>
      <c r="L166" s="37" t="str">
        <f t="shared" ca="1" si="156"/>
        <v/>
      </c>
      <c r="M166" s="47" t="str">
        <f t="shared" ca="1" si="154"/>
        <v>-</v>
      </c>
      <c r="N166" s="38" t="str">
        <f t="shared" ca="1" si="174"/>
        <v/>
      </c>
      <c r="O166" s="37" t="str">
        <f t="shared" ca="1" si="175"/>
        <v/>
      </c>
      <c r="P166" s="47" t="str">
        <f t="shared" ca="1" si="157"/>
        <v>-</v>
      </c>
      <c r="Q166" s="38" t="str">
        <f t="shared" ca="1" si="176"/>
        <v/>
      </c>
      <c r="R166" s="37" t="str">
        <f t="shared" ca="1" si="177"/>
        <v/>
      </c>
      <c r="S166" s="47" t="str">
        <f t="shared" ca="1" si="158"/>
        <v>-</v>
      </c>
      <c r="T166" s="38" t="str">
        <f t="shared" ca="1" si="178"/>
        <v/>
      </c>
      <c r="U166" s="37" t="str">
        <f t="shared" ca="1" si="179"/>
        <v/>
      </c>
      <c r="V166" s="47" t="str">
        <f t="shared" ca="1" si="159"/>
        <v>-</v>
      </c>
      <c r="W166" s="38" t="str">
        <f t="shared" ca="1" si="200"/>
        <v/>
      </c>
      <c r="X166" s="37" t="str">
        <f t="shared" ca="1" si="201"/>
        <v/>
      </c>
      <c r="Y166" s="47" t="str">
        <f t="shared" ca="1" si="160"/>
        <v>-</v>
      </c>
      <c r="Z166" s="38" t="str">
        <f t="shared" ca="1" si="180"/>
        <v/>
      </c>
      <c r="AA166" s="37" t="str">
        <f t="shared" ca="1" si="181"/>
        <v/>
      </c>
      <c r="AB166" s="47" t="str">
        <f t="shared" ca="1" si="161"/>
        <v>-</v>
      </c>
      <c r="AC166" s="38" t="str">
        <f t="shared" ca="1" si="182"/>
        <v/>
      </c>
      <c r="AD166" s="37" t="str">
        <f t="shared" ca="1" si="183"/>
        <v/>
      </c>
      <c r="AE166" s="47" t="str">
        <f t="shared" ca="1" si="162"/>
        <v>-</v>
      </c>
      <c r="AF166" s="38" t="str">
        <f t="shared" ca="1" si="184"/>
        <v/>
      </c>
      <c r="AG166" s="37" t="str">
        <f t="shared" ca="1" si="185"/>
        <v/>
      </c>
      <c r="AH166" s="47" t="str">
        <f t="shared" ca="1" si="163"/>
        <v>-</v>
      </c>
      <c r="AI166" s="38" t="str">
        <f t="shared" ca="1" si="186"/>
        <v/>
      </c>
      <c r="AJ166" s="37" t="str">
        <f t="shared" ca="1" si="187"/>
        <v/>
      </c>
      <c r="AK166" s="47" t="str">
        <f t="shared" ca="1" si="164"/>
        <v>-</v>
      </c>
      <c r="AL166" s="38" t="str">
        <f t="shared" ca="1" si="188"/>
        <v/>
      </c>
      <c r="AM166" s="37" t="str">
        <f t="shared" ca="1" si="189"/>
        <v/>
      </c>
      <c r="AN166" s="47" t="str">
        <f t="shared" ca="1" si="165"/>
        <v>-</v>
      </c>
      <c r="AO166" s="38" t="str">
        <f t="shared" ca="1" si="190"/>
        <v/>
      </c>
      <c r="AP166" s="37" t="str">
        <f t="shared" ca="1" si="191"/>
        <v/>
      </c>
      <c r="AQ166" s="47" t="str">
        <f t="shared" ca="1" si="166"/>
        <v>-</v>
      </c>
      <c r="AR166" s="38" t="str">
        <f t="shared" ca="1" si="192"/>
        <v/>
      </c>
      <c r="AS166" s="37" t="str">
        <f t="shared" ca="1" si="193"/>
        <v/>
      </c>
      <c r="AT166" s="47" t="str">
        <f t="shared" ca="1" si="167"/>
        <v>-</v>
      </c>
      <c r="AU166" s="38" t="str">
        <f t="shared" ca="1" si="194"/>
        <v/>
      </c>
      <c r="AV166" s="37" t="str">
        <f t="shared" ca="1" si="195"/>
        <v/>
      </c>
      <c r="AW166" s="47" t="str">
        <f t="shared" ca="1" si="168"/>
        <v>-</v>
      </c>
      <c r="AX166" s="38" t="str">
        <f t="shared" ca="1" si="196"/>
        <v/>
      </c>
      <c r="AY166" s="37" t="str">
        <f t="shared" ca="1" si="197"/>
        <v/>
      </c>
      <c r="AZ166" s="47" t="str">
        <f t="shared" ca="1" si="169"/>
        <v>-</v>
      </c>
      <c r="BA166" s="38" t="str">
        <f t="shared" ca="1" si="198"/>
        <v/>
      </c>
      <c r="BB166" s="37" t="str">
        <f t="shared" ca="1" si="199"/>
        <v/>
      </c>
      <c r="BC166" s="47" t="str">
        <f t="shared" ca="1" si="170"/>
        <v>-</v>
      </c>
      <c r="BD166" s="38" t="str">
        <f t="shared" ca="1" si="202"/>
        <v/>
      </c>
      <c r="BE166" s="37" t="str">
        <f t="shared" ca="1" si="203"/>
        <v/>
      </c>
      <c r="BF166" s="47" t="str">
        <f t="shared" ca="1" si="171"/>
        <v>-</v>
      </c>
      <c r="BG166" s="38" t="str">
        <f t="shared" ca="1" si="204"/>
        <v/>
      </c>
      <c r="BH166" s="37" t="str">
        <f t="shared" ca="1" si="205"/>
        <v/>
      </c>
      <c r="BI166" s="47" t="str">
        <f t="shared" ca="1" si="172"/>
        <v>-</v>
      </c>
      <c r="BJ166" s="38" t="str">
        <f t="shared" ca="1" si="206"/>
        <v/>
      </c>
      <c r="BK166" s="37" t="str">
        <f t="shared" ca="1" si="207"/>
        <v/>
      </c>
      <c r="BL166" s="47" t="str">
        <f t="shared" ca="1" si="173"/>
        <v>-</v>
      </c>
      <c r="BN166" s="25">
        <v>159</v>
      </c>
    </row>
    <row r="167" spans="2:66">
      <c r="B167" s="36">
        <v>160</v>
      </c>
      <c r="C167" s="37" t="str">
        <f ca="1">'In-Outputs e falhas'!D171</f>
        <v/>
      </c>
      <c r="D167" s="37" t="str">
        <f ca="1">IF(C167="","",'In-Outputs e falhas'!F171)</f>
        <v/>
      </c>
      <c r="E167" s="38" t="str">
        <f t="shared" ca="1" si="150"/>
        <v/>
      </c>
      <c r="F167" s="37" t="str">
        <f t="shared" ca="1" si="151"/>
        <v/>
      </c>
      <c r="G167" s="47" t="str">
        <f t="shared" ca="1" si="148"/>
        <v>-</v>
      </c>
      <c r="H167" s="37" t="str">
        <f t="shared" ca="1" si="152"/>
        <v/>
      </c>
      <c r="I167" s="37" t="str">
        <f t="shared" ca="1" si="153"/>
        <v/>
      </c>
      <c r="J167" s="47" t="str">
        <f t="shared" ca="1" si="149"/>
        <v>-</v>
      </c>
      <c r="K167" s="38" t="str">
        <f t="shared" ca="1" si="155"/>
        <v/>
      </c>
      <c r="L167" s="37" t="str">
        <f t="shared" ca="1" si="156"/>
        <v/>
      </c>
      <c r="M167" s="47" t="str">
        <f t="shared" ca="1" si="154"/>
        <v>-</v>
      </c>
      <c r="N167" s="38" t="str">
        <f t="shared" ca="1" si="174"/>
        <v/>
      </c>
      <c r="O167" s="37" t="str">
        <f t="shared" ca="1" si="175"/>
        <v/>
      </c>
      <c r="P167" s="47" t="str">
        <f t="shared" ca="1" si="157"/>
        <v>-</v>
      </c>
      <c r="Q167" s="38" t="str">
        <f t="shared" ca="1" si="176"/>
        <v/>
      </c>
      <c r="R167" s="37" t="str">
        <f t="shared" ca="1" si="177"/>
        <v/>
      </c>
      <c r="S167" s="47" t="str">
        <f t="shared" ca="1" si="158"/>
        <v>-</v>
      </c>
      <c r="T167" s="38" t="str">
        <f t="shared" ca="1" si="178"/>
        <v/>
      </c>
      <c r="U167" s="37" t="str">
        <f t="shared" ca="1" si="179"/>
        <v/>
      </c>
      <c r="V167" s="47" t="str">
        <f t="shared" ca="1" si="159"/>
        <v>-</v>
      </c>
      <c r="W167" s="38" t="str">
        <f t="shared" ca="1" si="200"/>
        <v/>
      </c>
      <c r="X167" s="37" t="str">
        <f t="shared" ca="1" si="201"/>
        <v/>
      </c>
      <c r="Y167" s="47" t="str">
        <f t="shared" ca="1" si="160"/>
        <v>-</v>
      </c>
      <c r="Z167" s="38" t="str">
        <f t="shared" ca="1" si="180"/>
        <v/>
      </c>
      <c r="AA167" s="37" t="str">
        <f t="shared" ca="1" si="181"/>
        <v/>
      </c>
      <c r="AB167" s="47" t="str">
        <f t="shared" ca="1" si="161"/>
        <v>-</v>
      </c>
      <c r="AC167" s="38" t="str">
        <f t="shared" ca="1" si="182"/>
        <v/>
      </c>
      <c r="AD167" s="37" t="str">
        <f t="shared" ca="1" si="183"/>
        <v/>
      </c>
      <c r="AE167" s="47" t="str">
        <f t="shared" ca="1" si="162"/>
        <v>-</v>
      </c>
      <c r="AF167" s="38" t="str">
        <f t="shared" ca="1" si="184"/>
        <v/>
      </c>
      <c r="AG167" s="37" t="str">
        <f t="shared" ca="1" si="185"/>
        <v/>
      </c>
      <c r="AH167" s="47" t="str">
        <f t="shared" ca="1" si="163"/>
        <v>-</v>
      </c>
      <c r="AI167" s="38" t="str">
        <f t="shared" ca="1" si="186"/>
        <v/>
      </c>
      <c r="AJ167" s="37" t="str">
        <f t="shared" ca="1" si="187"/>
        <v/>
      </c>
      <c r="AK167" s="47" t="str">
        <f t="shared" ca="1" si="164"/>
        <v>-</v>
      </c>
      <c r="AL167" s="38" t="str">
        <f t="shared" ca="1" si="188"/>
        <v/>
      </c>
      <c r="AM167" s="37" t="str">
        <f t="shared" ca="1" si="189"/>
        <v/>
      </c>
      <c r="AN167" s="47" t="str">
        <f t="shared" ca="1" si="165"/>
        <v>-</v>
      </c>
      <c r="AO167" s="38" t="str">
        <f t="shared" ca="1" si="190"/>
        <v/>
      </c>
      <c r="AP167" s="37" t="str">
        <f t="shared" ca="1" si="191"/>
        <v/>
      </c>
      <c r="AQ167" s="47" t="str">
        <f t="shared" ca="1" si="166"/>
        <v>-</v>
      </c>
      <c r="AR167" s="38" t="str">
        <f t="shared" ca="1" si="192"/>
        <v/>
      </c>
      <c r="AS167" s="37" t="str">
        <f t="shared" ca="1" si="193"/>
        <v/>
      </c>
      <c r="AT167" s="47" t="str">
        <f t="shared" ca="1" si="167"/>
        <v>-</v>
      </c>
      <c r="AU167" s="38" t="str">
        <f t="shared" ca="1" si="194"/>
        <v/>
      </c>
      <c r="AV167" s="37" t="str">
        <f t="shared" ca="1" si="195"/>
        <v/>
      </c>
      <c r="AW167" s="47" t="str">
        <f t="shared" ca="1" si="168"/>
        <v>-</v>
      </c>
      <c r="AX167" s="38" t="str">
        <f t="shared" ca="1" si="196"/>
        <v/>
      </c>
      <c r="AY167" s="37" t="str">
        <f t="shared" ca="1" si="197"/>
        <v/>
      </c>
      <c r="AZ167" s="47" t="str">
        <f t="shared" ca="1" si="169"/>
        <v>-</v>
      </c>
      <c r="BA167" s="38" t="str">
        <f t="shared" ca="1" si="198"/>
        <v/>
      </c>
      <c r="BB167" s="37" t="str">
        <f t="shared" ca="1" si="199"/>
        <v/>
      </c>
      <c r="BC167" s="47" t="str">
        <f t="shared" ca="1" si="170"/>
        <v>-</v>
      </c>
      <c r="BD167" s="38" t="str">
        <f t="shared" ca="1" si="202"/>
        <v/>
      </c>
      <c r="BE167" s="37" t="str">
        <f t="shared" ca="1" si="203"/>
        <v/>
      </c>
      <c r="BF167" s="47" t="str">
        <f t="shared" ca="1" si="171"/>
        <v>-</v>
      </c>
      <c r="BG167" s="38" t="str">
        <f t="shared" ca="1" si="204"/>
        <v/>
      </c>
      <c r="BH167" s="37" t="str">
        <f t="shared" ca="1" si="205"/>
        <v/>
      </c>
      <c r="BI167" s="47" t="str">
        <f t="shared" ca="1" si="172"/>
        <v>-</v>
      </c>
      <c r="BJ167" s="38" t="str">
        <f t="shared" ca="1" si="206"/>
        <v/>
      </c>
      <c r="BK167" s="37" t="str">
        <f t="shared" ca="1" si="207"/>
        <v/>
      </c>
      <c r="BL167" s="47" t="str">
        <f t="shared" ca="1" si="173"/>
        <v>-</v>
      </c>
      <c r="BN167" s="25">
        <v>160</v>
      </c>
    </row>
    <row r="168" spans="2:66">
      <c r="B168" s="36">
        <v>161</v>
      </c>
      <c r="C168" s="37" t="str">
        <f ca="1">'In-Outputs e falhas'!D172</f>
        <v/>
      </c>
      <c r="D168" s="37" t="str">
        <f ca="1">IF(C168="","",'In-Outputs e falhas'!F172)</f>
        <v/>
      </c>
      <c r="E168" s="38" t="str">
        <f t="shared" ca="1" si="150"/>
        <v/>
      </c>
      <c r="F168" s="37" t="str">
        <f t="shared" ca="1" si="151"/>
        <v/>
      </c>
      <c r="G168" s="47" t="str">
        <f t="shared" ca="1" si="148"/>
        <v>-</v>
      </c>
      <c r="H168" s="37" t="str">
        <f t="shared" ca="1" si="152"/>
        <v/>
      </c>
      <c r="I168" s="37" t="str">
        <f t="shared" ca="1" si="153"/>
        <v/>
      </c>
      <c r="J168" s="47" t="str">
        <f t="shared" ca="1" si="149"/>
        <v>-</v>
      </c>
      <c r="K168" s="38" t="str">
        <f t="shared" ca="1" si="155"/>
        <v/>
      </c>
      <c r="L168" s="37" t="str">
        <f t="shared" ca="1" si="156"/>
        <v/>
      </c>
      <c r="M168" s="47" t="str">
        <f t="shared" ca="1" si="154"/>
        <v>-</v>
      </c>
      <c r="N168" s="38" t="str">
        <f t="shared" ca="1" si="174"/>
        <v/>
      </c>
      <c r="O168" s="37" t="str">
        <f t="shared" ca="1" si="175"/>
        <v/>
      </c>
      <c r="P168" s="47" t="str">
        <f t="shared" ca="1" si="157"/>
        <v>-</v>
      </c>
      <c r="Q168" s="38" t="str">
        <f t="shared" ca="1" si="176"/>
        <v/>
      </c>
      <c r="R168" s="37" t="str">
        <f t="shared" ca="1" si="177"/>
        <v/>
      </c>
      <c r="S168" s="47" t="str">
        <f t="shared" ca="1" si="158"/>
        <v>-</v>
      </c>
      <c r="T168" s="38" t="str">
        <f t="shared" ca="1" si="178"/>
        <v/>
      </c>
      <c r="U168" s="37" t="str">
        <f t="shared" ca="1" si="179"/>
        <v/>
      </c>
      <c r="V168" s="47" t="str">
        <f t="shared" ca="1" si="159"/>
        <v>-</v>
      </c>
      <c r="W168" s="38" t="str">
        <f t="shared" ca="1" si="200"/>
        <v/>
      </c>
      <c r="X168" s="37" t="str">
        <f t="shared" ca="1" si="201"/>
        <v/>
      </c>
      <c r="Y168" s="47" t="str">
        <f t="shared" ca="1" si="160"/>
        <v>-</v>
      </c>
      <c r="Z168" s="38" t="str">
        <f t="shared" ca="1" si="180"/>
        <v/>
      </c>
      <c r="AA168" s="37" t="str">
        <f t="shared" ca="1" si="181"/>
        <v/>
      </c>
      <c r="AB168" s="47" t="str">
        <f t="shared" ca="1" si="161"/>
        <v>-</v>
      </c>
      <c r="AC168" s="38" t="str">
        <f t="shared" ca="1" si="182"/>
        <v/>
      </c>
      <c r="AD168" s="37" t="str">
        <f t="shared" ca="1" si="183"/>
        <v/>
      </c>
      <c r="AE168" s="47" t="str">
        <f t="shared" ca="1" si="162"/>
        <v>-</v>
      </c>
      <c r="AF168" s="38" t="str">
        <f t="shared" ca="1" si="184"/>
        <v/>
      </c>
      <c r="AG168" s="37" t="str">
        <f t="shared" ca="1" si="185"/>
        <v/>
      </c>
      <c r="AH168" s="47" t="str">
        <f t="shared" ca="1" si="163"/>
        <v>-</v>
      </c>
      <c r="AI168" s="38" t="str">
        <f t="shared" ca="1" si="186"/>
        <v/>
      </c>
      <c r="AJ168" s="37" t="str">
        <f t="shared" ca="1" si="187"/>
        <v/>
      </c>
      <c r="AK168" s="47" t="str">
        <f t="shared" ca="1" si="164"/>
        <v>-</v>
      </c>
      <c r="AL168" s="38" t="str">
        <f t="shared" ca="1" si="188"/>
        <v/>
      </c>
      <c r="AM168" s="37" t="str">
        <f t="shared" ca="1" si="189"/>
        <v/>
      </c>
      <c r="AN168" s="47" t="str">
        <f t="shared" ca="1" si="165"/>
        <v>-</v>
      </c>
      <c r="AO168" s="38" t="str">
        <f t="shared" ca="1" si="190"/>
        <v/>
      </c>
      <c r="AP168" s="37" t="str">
        <f t="shared" ca="1" si="191"/>
        <v/>
      </c>
      <c r="AQ168" s="47" t="str">
        <f t="shared" ca="1" si="166"/>
        <v>-</v>
      </c>
      <c r="AR168" s="38" t="str">
        <f t="shared" ca="1" si="192"/>
        <v/>
      </c>
      <c r="AS168" s="37" t="str">
        <f t="shared" ca="1" si="193"/>
        <v/>
      </c>
      <c r="AT168" s="47" t="str">
        <f t="shared" ca="1" si="167"/>
        <v>-</v>
      </c>
      <c r="AU168" s="38" t="str">
        <f t="shared" ca="1" si="194"/>
        <v/>
      </c>
      <c r="AV168" s="37" t="str">
        <f t="shared" ca="1" si="195"/>
        <v/>
      </c>
      <c r="AW168" s="47" t="str">
        <f t="shared" ca="1" si="168"/>
        <v>-</v>
      </c>
      <c r="AX168" s="38" t="str">
        <f t="shared" ca="1" si="196"/>
        <v/>
      </c>
      <c r="AY168" s="37" t="str">
        <f t="shared" ca="1" si="197"/>
        <v/>
      </c>
      <c r="AZ168" s="47" t="str">
        <f t="shared" ca="1" si="169"/>
        <v>-</v>
      </c>
      <c r="BA168" s="38" t="str">
        <f t="shared" ca="1" si="198"/>
        <v/>
      </c>
      <c r="BB168" s="37" t="str">
        <f t="shared" ca="1" si="199"/>
        <v/>
      </c>
      <c r="BC168" s="47" t="str">
        <f t="shared" ca="1" si="170"/>
        <v>-</v>
      </c>
      <c r="BD168" s="38" t="str">
        <f t="shared" ca="1" si="202"/>
        <v/>
      </c>
      <c r="BE168" s="37" t="str">
        <f t="shared" ca="1" si="203"/>
        <v/>
      </c>
      <c r="BF168" s="47" t="str">
        <f t="shared" ca="1" si="171"/>
        <v>-</v>
      </c>
      <c r="BG168" s="38" t="str">
        <f t="shared" ca="1" si="204"/>
        <v/>
      </c>
      <c r="BH168" s="37" t="str">
        <f t="shared" ca="1" si="205"/>
        <v/>
      </c>
      <c r="BI168" s="47" t="str">
        <f t="shared" ca="1" si="172"/>
        <v>-</v>
      </c>
      <c r="BJ168" s="38" t="str">
        <f t="shared" ca="1" si="206"/>
        <v/>
      </c>
      <c r="BK168" s="37" t="str">
        <f t="shared" ca="1" si="207"/>
        <v/>
      </c>
      <c r="BL168" s="47" t="str">
        <f t="shared" ca="1" si="173"/>
        <v>-</v>
      </c>
      <c r="BN168" s="25">
        <v>161</v>
      </c>
    </row>
    <row r="169" spans="2:66">
      <c r="B169" s="36">
        <v>162</v>
      </c>
      <c r="C169" s="37" t="str">
        <f ca="1">'In-Outputs e falhas'!D173</f>
        <v/>
      </c>
      <c r="D169" s="37" t="str">
        <f ca="1">IF(C169="","",'In-Outputs e falhas'!F173)</f>
        <v/>
      </c>
      <c r="E169" s="38" t="str">
        <f t="shared" ca="1" si="150"/>
        <v/>
      </c>
      <c r="F169" s="37" t="str">
        <f t="shared" ca="1" si="151"/>
        <v/>
      </c>
      <c r="G169" s="47" t="str">
        <f t="shared" ca="1" si="148"/>
        <v>-</v>
      </c>
      <c r="H169" s="37" t="str">
        <f t="shared" ca="1" si="152"/>
        <v/>
      </c>
      <c r="I169" s="37" t="str">
        <f t="shared" ca="1" si="153"/>
        <v/>
      </c>
      <c r="J169" s="47" t="str">
        <f t="shared" ca="1" si="149"/>
        <v>-</v>
      </c>
      <c r="K169" s="38" t="str">
        <f t="shared" ca="1" si="155"/>
        <v/>
      </c>
      <c r="L169" s="37" t="str">
        <f t="shared" ca="1" si="156"/>
        <v/>
      </c>
      <c r="M169" s="47" t="str">
        <f t="shared" ca="1" si="154"/>
        <v>-</v>
      </c>
      <c r="N169" s="38" t="str">
        <f t="shared" ca="1" si="174"/>
        <v/>
      </c>
      <c r="O169" s="37" t="str">
        <f t="shared" ca="1" si="175"/>
        <v/>
      </c>
      <c r="P169" s="47" t="str">
        <f t="shared" ca="1" si="157"/>
        <v>-</v>
      </c>
      <c r="Q169" s="38" t="str">
        <f t="shared" ca="1" si="176"/>
        <v/>
      </c>
      <c r="R169" s="37" t="str">
        <f t="shared" ca="1" si="177"/>
        <v/>
      </c>
      <c r="S169" s="47" t="str">
        <f t="shared" ca="1" si="158"/>
        <v>-</v>
      </c>
      <c r="T169" s="38" t="str">
        <f t="shared" ca="1" si="178"/>
        <v/>
      </c>
      <c r="U169" s="37" t="str">
        <f t="shared" ca="1" si="179"/>
        <v/>
      </c>
      <c r="V169" s="47" t="str">
        <f t="shared" ca="1" si="159"/>
        <v>-</v>
      </c>
      <c r="W169" s="38" t="str">
        <f t="shared" ca="1" si="200"/>
        <v/>
      </c>
      <c r="X169" s="37" t="str">
        <f t="shared" ca="1" si="201"/>
        <v/>
      </c>
      <c r="Y169" s="47" t="str">
        <f t="shared" ca="1" si="160"/>
        <v>-</v>
      </c>
      <c r="Z169" s="38" t="str">
        <f t="shared" ca="1" si="180"/>
        <v/>
      </c>
      <c r="AA169" s="37" t="str">
        <f t="shared" ca="1" si="181"/>
        <v/>
      </c>
      <c r="AB169" s="47" t="str">
        <f t="shared" ca="1" si="161"/>
        <v>-</v>
      </c>
      <c r="AC169" s="38" t="str">
        <f t="shared" ca="1" si="182"/>
        <v/>
      </c>
      <c r="AD169" s="37" t="str">
        <f t="shared" ca="1" si="183"/>
        <v/>
      </c>
      <c r="AE169" s="47" t="str">
        <f t="shared" ca="1" si="162"/>
        <v>-</v>
      </c>
      <c r="AF169" s="38" t="str">
        <f t="shared" ca="1" si="184"/>
        <v/>
      </c>
      <c r="AG169" s="37" t="str">
        <f t="shared" ca="1" si="185"/>
        <v/>
      </c>
      <c r="AH169" s="47" t="str">
        <f t="shared" ca="1" si="163"/>
        <v>-</v>
      </c>
      <c r="AI169" s="38" t="str">
        <f t="shared" ca="1" si="186"/>
        <v/>
      </c>
      <c r="AJ169" s="37" t="str">
        <f t="shared" ca="1" si="187"/>
        <v/>
      </c>
      <c r="AK169" s="47" t="str">
        <f t="shared" ca="1" si="164"/>
        <v>-</v>
      </c>
      <c r="AL169" s="38" t="str">
        <f t="shared" ca="1" si="188"/>
        <v/>
      </c>
      <c r="AM169" s="37" t="str">
        <f t="shared" ca="1" si="189"/>
        <v/>
      </c>
      <c r="AN169" s="47" t="str">
        <f t="shared" ca="1" si="165"/>
        <v>-</v>
      </c>
      <c r="AO169" s="38" t="str">
        <f t="shared" ca="1" si="190"/>
        <v/>
      </c>
      <c r="AP169" s="37" t="str">
        <f t="shared" ca="1" si="191"/>
        <v/>
      </c>
      <c r="AQ169" s="47" t="str">
        <f t="shared" ca="1" si="166"/>
        <v>-</v>
      </c>
      <c r="AR169" s="38" t="str">
        <f t="shared" ca="1" si="192"/>
        <v/>
      </c>
      <c r="AS169" s="37" t="str">
        <f t="shared" ca="1" si="193"/>
        <v/>
      </c>
      <c r="AT169" s="47" t="str">
        <f t="shared" ca="1" si="167"/>
        <v>-</v>
      </c>
      <c r="AU169" s="38" t="str">
        <f t="shared" ca="1" si="194"/>
        <v/>
      </c>
      <c r="AV169" s="37" t="str">
        <f t="shared" ca="1" si="195"/>
        <v/>
      </c>
      <c r="AW169" s="47" t="str">
        <f t="shared" ca="1" si="168"/>
        <v>-</v>
      </c>
      <c r="AX169" s="38" t="str">
        <f t="shared" ca="1" si="196"/>
        <v/>
      </c>
      <c r="AY169" s="37" t="str">
        <f t="shared" ca="1" si="197"/>
        <v/>
      </c>
      <c r="AZ169" s="47" t="str">
        <f t="shared" ca="1" si="169"/>
        <v>-</v>
      </c>
      <c r="BA169" s="38" t="str">
        <f t="shared" ca="1" si="198"/>
        <v/>
      </c>
      <c r="BB169" s="37" t="str">
        <f t="shared" ca="1" si="199"/>
        <v/>
      </c>
      <c r="BC169" s="47" t="str">
        <f t="shared" ca="1" si="170"/>
        <v>-</v>
      </c>
      <c r="BD169" s="38" t="str">
        <f t="shared" ca="1" si="202"/>
        <v/>
      </c>
      <c r="BE169" s="37" t="str">
        <f t="shared" ca="1" si="203"/>
        <v/>
      </c>
      <c r="BF169" s="47" t="str">
        <f t="shared" ca="1" si="171"/>
        <v>-</v>
      </c>
      <c r="BG169" s="38" t="str">
        <f t="shared" ca="1" si="204"/>
        <v/>
      </c>
      <c r="BH169" s="37" t="str">
        <f t="shared" ca="1" si="205"/>
        <v/>
      </c>
      <c r="BI169" s="47" t="str">
        <f t="shared" ca="1" si="172"/>
        <v>-</v>
      </c>
      <c r="BJ169" s="38" t="str">
        <f t="shared" ca="1" si="206"/>
        <v/>
      </c>
      <c r="BK169" s="37" t="str">
        <f t="shared" ca="1" si="207"/>
        <v/>
      </c>
      <c r="BL169" s="47" t="str">
        <f t="shared" ca="1" si="173"/>
        <v>-</v>
      </c>
      <c r="BN169" s="25">
        <v>162</v>
      </c>
    </row>
    <row r="170" spans="2:66">
      <c r="B170" s="36">
        <v>163</v>
      </c>
      <c r="C170" s="37" t="str">
        <f ca="1">'In-Outputs e falhas'!D174</f>
        <v/>
      </c>
      <c r="D170" s="37" t="str">
        <f ca="1">IF(C170="","",'In-Outputs e falhas'!F174)</f>
        <v/>
      </c>
      <c r="E170" s="38" t="str">
        <f t="shared" ca="1" si="150"/>
        <v/>
      </c>
      <c r="F170" s="37" t="str">
        <f t="shared" ca="1" si="151"/>
        <v/>
      </c>
      <c r="G170" s="47" t="str">
        <f t="shared" ca="1" si="148"/>
        <v>-</v>
      </c>
      <c r="H170" s="37" t="str">
        <f t="shared" ca="1" si="152"/>
        <v/>
      </c>
      <c r="I170" s="37" t="str">
        <f t="shared" ca="1" si="153"/>
        <v/>
      </c>
      <c r="J170" s="47" t="str">
        <f t="shared" ca="1" si="149"/>
        <v>-</v>
      </c>
      <c r="K170" s="38" t="str">
        <f t="shared" ca="1" si="155"/>
        <v/>
      </c>
      <c r="L170" s="37" t="str">
        <f t="shared" ca="1" si="156"/>
        <v/>
      </c>
      <c r="M170" s="47" t="str">
        <f t="shared" ca="1" si="154"/>
        <v>-</v>
      </c>
      <c r="N170" s="38" t="str">
        <f t="shared" ca="1" si="174"/>
        <v/>
      </c>
      <c r="O170" s="37" t="str">
        <f t="shared" ca="1" si="175"/>
        <v/>
      </c>
      <c r="P170" s="47" t="str">
        <f t="shared" ca="1" si="157"/>
        <v>-</v>
      </c>
      <c r="Q170" s="38" t="str">
        <f t="shared" ca="1" si="176"/>
        <v/>
      </c>
      <c r="R170" s="37" t="str">
        <f t="shared" ca="1" si="177"/>
        <v/>
      </c>
      <c r="S170" s="47" t="str">
        <f t="shared" ca="1" si="158"/>
        <v>-</v>
      </c>
      <c r="T170" s="38" t="str">
        <f t="shared" ca="1" si="178"/>
        <v/>
      </c>
      <c r="U170" s="37" t="str">
        <f t="shared" ca="1" si="179"/>
        <v/>
      </c>
      <c r="V170" s="47" t="str">
        <f t="shared" ca="1" si="159"/>
        <v>-</v>
      </c>
      <c r="W170" s="38" t="str">
        <f t="shared" ca="1" si="200"/>
        <v/>
      </c>
      <c r="X170" s="37" t="str">
        <f t="shared" ca="1" si="201"/>
        <v/>
      </c>
      <c r="Y170" s="47" t="str">
        <f t="shared" ca="1" si="160"/>
        <v>-</v>
      </c>
      <c r="Z170" s="38" t="str">
        <f t="shared" ca="1" si="180"/>
        <v/>
      </c>
      <c r="AA170" s="37" t="str">
        <f t="shared" ca="1" si="181"/>
        <v/>
      </c>
      <c r="AB170" s="47" t="str">
        <f t="shared" ca="1" si="161"/>
        <v>-</v>
      </c>
      <c r="AC170" s="38" t="str">
        <f t="shared" ca="1" si="182"/>
        <v/>
      </c>
      <c r="AD170" s="37" t="str">
        <f t="shared" ca="1" si="183"/>
        <v/>
      </c>
      <c r="AE170" s="47" t="str">
        <f t="shared" ca="1" si="162"/>
        <v>-</v>
      </c>
      <c r="AF170" s="38" t="str">
        <f t="shared" ca="1" si="184"/>
        <v/>
      </c>
      <c r="AG170" s="37" t="str">
        <f t="shared" ca="1" si="185"/>
        <v/>
      </c>
      <c r="AH170" s="47" t="str">
        <f t="shared" ca="1" si="163"/>
        <v>-</v>
      </c>
      <c r="AI170" s="38" t="str">
        <f t="shared" ca="1" si="186"/>
        <v/>
      </c>
      <c r="AJ170" s="37" t="str">
        <f t="shared" ca="1" si="187"/>
        <v/>
      </c>
      <c r="AK170" s="47" t="str">
        <f t="shared" ca="1" si="164"/>
        <v>-</v>
      </c>
      <c r="AL170" s="38" t="str">
        <f t="shared" ca="1" si="188"/>
        <v/>
      </c>
      <c r="AM170" s="37" t="str">
        <f t="shared" ca="1" si="189"/>
        <v/>
      </c>
      <c r="AN170" s="47" t="str">
        <f t="shared" ca="1" si="165"/>
        <v>-</v>
      </c>
      <c r="AO170" s="38" t="str">
        <f t="shared" ca="1" si="190"/>
        <v/>
      </c>
      <c r="AP170" s="37" t="str">
        <f t="shared" ca="1" si="191"/>
        <v/>
      </c>
      <c r="AQ170" s="47" t="str">
        <f t="shared" ca="1" si="166"/>
        <v>-</v>
      </c>
      <c r="AR170" s="38" t="str">
        <f t="shared" ca="1" si="192"/>
        <v/>
      </c>
      <c r="AS170" s="37" t="str">
        <f t="shared" ca="1" si="193"/>
        <v/>
      </c>
      <c r="AT170" s="47" t="str">
        <f t="shared" ca="1" si="167"/>
        <v>-</v>
      </c>
      <c r="AU170" s="38" t="str">
        <f t="shared" ca="1" si="194"/>
        <v/>
      </c>
      <c r="AV170" s="37" t="str">
        <f t="shared" ca="1" si="195"/>
        <v/>
      </c>
      <c r="AW170" s="47" t="str">
        <f t="shared" ca="1" si="168"/>
        <v>-</v>
      </c>
      <c r="AX170" s="38" t="str">
        <f t="shared" ca="1" si="196"/>
        <v/>
      </c>
      <c r="AY170" s="37" t="str">
        <f t="shared" ca="1" si="197"/>
        <v/>
      </c>
      <c r="AZ170" s="47" t="str">
        <f t="shared" ca="1" si="169"/>
        <v>-</v>
      </c>
      <c r="BA170" s="38" t="str">
        <f t="shared" ca="1" si="198"/>
        <v/>
      </c>
      <c r="BB170" s="37" t="str">
        <f t="shared" ca="1" si="199"/>
        <v/>
      </c>
      <c r="BC170" s="47" t="str">
        <f t="shared" ca="1" si="170"/>
        <v>-</v>
      </c>
      <c r="BD170" s="38" t="str">
        <f t="shared" ca="1" si="202"/>
        <v/>
      </c>
      <c r="BE170" s="37" t="str">
        <f t="shared" ca="1" si="203"/>
        <v/>
      </c>
      <c r="BF170" s="47" t="str">
        <f t="shared" ca="1" si="171"/>
        <v>-</v>
      </c>
      <c r="BG170" s="38" t="str">
        <f t="shared" ca="1" si="204"/>
        <v/>
      </c>
      <c r="BH170" s="37" t="str">
        <f t="shared" ca="1" si="205"/>
        <v/>
      </c>
      <c r="BI170" s="47" t="str">
        <f t="shared" ca="1" si="172"/>
        <v>-</v>
      </c>
      <c r="BJ170" s="38" t="str">
        <f t="shared" ca="1" si="206"/>
        <v/>
      </c>
      <c r="BK170" s="37" t="str">
        <f t="shared" ca="1" si="207"/>
        <v/>
      </c>
      <c r="BL170" s="47" t="str">
        <f t="shared" ca="1" si="173"/>
        <v>-</v>
      </c>
      <c r="BN170" s="25">
        <v>163</v>
      </c>
    </row>
    <row r="171" spans="2:66">
      <c r="B171" s="36">
        <v>164</v>
      </c>
      <c r="C171" s="37" t="str">
        <f ca="1">'In-Outputs e falhas'!D175</f>
        <v/>
      </c>
      <c r="D171" s="37" t="str">
        <f ca="1">IF(C171="","",'In-Outputs e falhas'!F175)</f>
        <v/>
      </c>
      <c r="E171" s="38" t="str">
        <f t="shared" ca="1" si="150"/>
        <v/>
      </c>
      <c r="F171" s="37" t="str">
        <f t="shared" ca="1" si="151"/>
        <v/>
      </c>
      <c r="G171" s="47" t="str">
        <f t="shared" ca="1" si="148"/>
        <v>-</v>
      </c>
      <c r="H171" s="37" t="str">
        <f t="shared" ca="1" si="152"/>
        <v/>
      </c>
      <c r="I171" s="37" t="str">
        <f t="shared" ca="1" si="153"/>
        <v/>
      </c>
      <c r="J171" s="47" t="str">
        <f t="shared" ca="1" si="149"/>
        <v>-</v>
      </c>
      <c r="K171" s="38" t="str">
        <f t="shared" ca="1" si="155"/>
        <v/>
      </c>
      <c r="L171" s="37" t="str">
        <f t="shared" ca="1" si="156"/>
        <v/>
      </c>
      <c r="M171" s="47" t="str">
        <f t="shared" ca="1" si="154"/>
        <v>-</v>
      </c>
      <c r="N171" s="38" t="str">
        <f t="shared" ca="1" si="174"/>
        <v/>
      </c>
      <c r="O171" s="37" t="str">
        <f t="shared" ca="1" si="175"/>
        <v/>
      </c>
      <c r="P171" s="47" t="str">
        <f t="shared" ca="1" si="157"/>
        <v>-</v>
      </c>
      <c r="Q171" s="38" t="str">
        <f t="shared" ca="1" si="176"/>
        <v/>
      </c>
      <c r="R171" s="37" t="str">
        <f t="shared" ca="1" si="177"/>
        <v/>
      </c>
      <c r="S171" s="47" t="str">
        <f t="shared" ca="1" si="158"/>
        <v>-</v>
      </c>
      <c r="T171" s="38" t="str">
        <f t="shared" ca="1" si="178"/>
        <v/>
      </c>
      <c r="U171" s="37" t="str">
        <f t="shared" ca="1" si="179"/>
        <v/>
      </c>
      <c r="V171" s="47" t="str">
        <f t="shared" ca="1" si="159"/>
        <v>-</v>
      </c>
      <c r="W171" s="38" t="str">
        <f t="shared" ca="1" si="200"/>
        <v/>
      </c>
      <c r="X171" s="37" t="str">
        <f t="shared" ca="1" si="201"/>
        <v/>
      </c>
      <c r="Y171" s="47" t="str">
        <f t="shared" ca="1" si="160"/>
        <v>-</v>
      </c>
      <c r="Z171" s="38" t="str">
        <f t="shared" ca="1" si="180"/>
        <v/>
      </c>
      <c r="AA171" s="37" t="str">
        <f t="shared" ca="1" si="181"/>
        <v/>
      </c>
      <c r="AB171" s="47" t="str">
        <f t="shared" ca="1" si="161"/>
        <v>-</v>
      </c>
      <c r="AC171" s="38" t="str">
        <f t="shared" ca="1" si="182"/>
        <v/>
      </c>
      <c r="AD171" s="37" t="str">
        <f t="shared" ca="1" si="183"/>
        <v/>
      </c>
      <c r="AE171" s="47" t="str">
        <f t="shared" ca="1" si="162"/>
        <v>-</v>
      </c>
      <c r="AF171" s="38" t="str">
        <f t="shared" ca="1" si="184"/>
        <v/>
      </c>
      <c r="AG171" s="37" t="str">
        <f t="shared" ca="1" si="185"/>
        <v/>
      </c>
      <c r="AH171" s="47" t="str">
        <f t="shared" ca="1" si="163"/>
        <v>-</v>
      </c>
      <c r="AI171" s="38" t="str">
        <f t="shared" ca="1" si="186"/>
        <v/>
      </c>
      <c r="AJ171" s="37" t="str">
        <f t="shared" ca="1" si="187"/>
        <v/>
      </c>
      <c r="AK171" s="47" t="str">
        <f t="shared" ca="1" si="164"/>
        <v>-</v>
      </c>
      <c r="AL171" s="38" t="str">
        <f t="shared" ca="1" si="188"/>
        <v/>
      </c>
      <c r="AM171" s="37" t="str">
        <f t="shared" ca="1" si="189"/>
        <v/>
      </c>
      <c r="AN171" s="47" t="str">
        <f t="shared" ca="1" si="165"/>
        <v>-</v>
      </c>
      <c r="AO171" s="38" t="str">
        <f t="shared" ca="1" si="190"/>
        <v/>
      </c>
      <c r="AP171" s="37" t="str">
        <f t="shared" ca="1" si="191"/>
        <v/>
      </c>
      <c r="AQ171" s="47" t="str">
        <f t="shared" ca="1" si="166"/>
        <v>-</v>
      </c>
      <c r="AR171" s="38" t="str">
        <f t="shared" ca="1" si="192"/>
        <v/>
      </c>
      <c r="AS171" s="37" t="str">
        <f t="shared" ca="1" si="193"/>
        <v/>
      </c>
      <c r="AT171" s="47" t="str">
        <f t="shared" ca="1" si="167"/>
        <v>-</v>
      </c>
      <c r="AU171" s="38" t="str">
        <f t="shared" ca="1" si="194"/>
        <v/>
      </c>
      <c r="AV171" s="37" t="str">
        <f t="shared" ca="1" si="195"/>
        <v/>
      </c>
      <c r="AW171" s="47" t="str">
        <f t="shared" ca="1" si="168"/>
        <v>-</v>
      </c>
      <c r="AX171" s="38" t="str">
        <f t="shared" ca="1" si="196"/>
        <v/>
      </c>
      <c r="AY171" s="37" t="str">
        <f t="shared" ca="1" si="197"/>
        <v/>
      </c>
      <c r="AZ171" s="47" t="str">
        <f t="shared" ca="1" si="169"/>
        <v>-</v>
      </c>
      <c r="BA171" s="38" t="str">
        <f t="shared" ca="1" si="198"/>
        <v/>
      </c>
      <c r="BB171" s="37" t="str">
        <f t="shared" ca="1" si="199"/>
        <v/>
      </c>
      <c r="BC171" s="47" t="str">
        <f t="shared" ca="1" si="170"/>
        <v>-</v>
      </c>
      <c r="BD171" s="38" t="str">
        <f t="shared" ca="1" si="202"/>
        <v/>
      </c>
      <c r="BE171" s="37" t="str">
        <f t="shared" ca="1" si="203"/>
        <v/>
      </c>
      <c r="BF171" s="47" t="str">
        <f t="shared" ca="1" si="171"/>
        <v>-</v>
      </c>
      <c r="BG171" s="38" t="str">
        <f t="shared" ca="1" si="204"/>
        <v/>
      </c>
      <c r="BH171" s="37" t="str">
        <f t="shared" ca="1" si="205"/>
        <v/>
      </c>
      <c r="BI171" s="47" t="str">
        <f t="shared" ca="1" si="172"/>
        <v>-</v>
      </c>
      <c r="BJ171" s="38" t="str">
        <f t="shared" ca="1" si="206"/>
        <v/>
      </c>
      <c r="BK171" s="37" t="str">
        <f t="shared" ca="1" si="207"/>
        <v/>
      </c>
      <c r="BL171" s="47" t="str">
        <f t="shared" ca="1" si="173"/>
        <v>-</v>
      </c>
      <c r="BN171" s="25">
        <v>164</v>
      </c>
    </row>
    <row r="172" spans="2:66">
      <c r="B172" s="36">
        <v>165</v>
      </c>
      <c r="C172" s="37" t="str">
        <f ca="1">'In-Outputs e falhas'!D176</f>
        <v/>
      </c>
      <c r="D172" s="37" t="str">
        <f ca="1">IF(C172="","",'In-Outputs e falhas'!F176)</f>
        <v/>
      </c>
      <c r="E172" s="38" t="str">
        <f t="shared" ca="1" si="150"/>
        <v/>
      </c>
      <c r="F172" s="37" t="str">
        <f t="shared" ca="1" si="151"/>
        <v/>
      </c>
      <c r="G172" s="47" t="str">
        <f t="shared" ca="1" si="148"/>
        <v>-</v>
      </c>
      <c r="H172" s="37" t="str">
        <f t="shared" ca="1" si="152"/>
        <v/>
      </c>
      <c r="I172" s="37" t="str">
        <f t="shared" ca="1" si="153"/>
        <v/>
      </c>
      <c r="J172" s="47" t="str">
        <f t="shared" ca="1" si="149"/>
        <v>-</v>
      </c>
      <c r="K172" s="38" t="str">
        <f t="shared" ca="1" si="155"/>
        <v/>
      </c>
      <c r="L172" s="37" t="str">
        <f t="shared" ca="1" si="156"/>
        <v/>
      </c>
      <c r="M172" s="47" t="str">
        <f t="shared" ca="1" si="154"/>
        <v>-</v>
      </c>
      <c r="N172" s="38" t="str">
        <f t="shared" ca="1" si="174"/>
        <v/>
      </c>
      <c r="O172" s="37" t="str">
        <f t="shared" ca="1" si="175"/>
        <v/>
      </c>
      <c r="P172" s="47" t="str">
        <f t="shared" ca="1" si="157"/>
        <v>-</v>
      </c>
      <c r="Q172" s="38" t="str">
        <f t="shared" ca="1" si="176"/>
        <v/>
      </c>
      <c r="R172" s="37" t="str">
        <f t="shared" ca="1" si="177"/>
        <v/>
      </c>
      <c r="S172" s="47" t="str">
        <f t="shared" ca="1" si="158"/>
        <v>-</v>
      </c>
      <c r="T172" s="38" t="str">
        <f t="shared" ca="1" si="178"/>
        <v/>
      </c>
      <c r="U172" s="37" t="str">
        <f t="shared" ca="1" si="179"/>
        <v/>
      </c>
      <c r="V172" s="47" t="str">
        <f t="shared" ca="1" si="159"/>
        <v>-</v>
      </c>
      <c r="W172" s="38" t="str">
        <f t="shared" ca="1" si="200"/>
        <v/>
      </c>
      <c r="X172" s="37" t="str">
        <f t="shared" ca="1" si="201"/>
        <v/>
      </c>
      <c r="Y172" s="47" t="str">
        <f t="shared" ca="1" si="160"/>
        <v>-</v>
      </c>
      <c r="Z172" s="38" t="str">
        <f t="shared" ca="1" si="180"/>
        <v/>
      </c>
      <c r="AA172" s="37" t="str">
        <f t="shared" ca="1" si="181"/>
        <v/>
      </c>
      <c r="AB172" s="47" t="str">
        <f t="shared" ca="1" si="161"/>
        <v>-</v>
      </c>
      <c r="AC172" s="38" t="str">
        <f t="shared" ca="1" si="182"/>
        <v/>
      </c>
      <c r="AD172" s="37" t="str">
        <f t="shared" ca="1" si="183"/>
        <v/>
      </c>
      <c r="AE172" s="47" t="str">
        <f t="shared" ca="1" si="162"/>
        <v>-</v>
      </c>
      <c r="AF172" s="38" t="str">
        <f t="shared" ca="1" si="184"/>
        <v/>
      </c>
      <c r="AG172" s="37" t="str">
        <f t="shared" ca="1" si="185"/>
        <v/>
      </c>
      <c r="AH172" s="47" t="str">
        <f t="shared" ca="1" si="163"/>
        <v>-</v>
      </c>
      <c r="AI172" s="38" t="str">
        <f t="shared" ca="1" si="186"/>
        <v/>
      </c>
      <c r="AJ172" s="37" t="str">
        <f t="shared" ca="1" si="187"/>
        <v/>
      </c>
      <c r="AK172" s="47" t="str">
        <f t="shared" ca="1" si="164"/>
        <v>-</v>
      </c>
      <c r="AL172" s="38" t="str">
        <f t="shared" ca="1" si="188"/>
        <v/>
      </c>
      <c r="AM172" s="37" t="str">
        <f t="shared" ca="1" si="189"/>
        <v/>
      </c>
      <c r="AN172" s="47" t="str">
        <f t="shared" ca="1" si="165"/>
        <v>-</v>
      </c>
      <c r="AO172" s="38" t="str">
        <f t="shared" ca="1" si="190"/>
        <v/>
      </c>
      <c r="AP172" s="37" t="str">
        <f t="shared" ca="1" si="191"/>
        <v/>
      </c>
      <c r="AQ172" s="47" t="str">
        <f t="shared" ca="1" si="166"/>
        <v>-</v>
      </c>
      <c r="AR172" s="38" t="str">
        <f t="shared" ca="1" si="192"/>
        <v/>
      </c>
      <c r="AS172" s="37" t="str">
        <f t="shared" ca="1" si="193"/>
        <v/>
      </c>
      <c r="AT172" s="47" t="str">
        <f t="shared" ca="1" si="167"/>
        <v>-</v>
      </c>
      <c r="AU172" s="38" t="str">
        <f t="shared" ca="1" si="194"/>
        <v/>
      </c>
      <c r="AV172" s="37" t="str">
        <f t="shared" ca="1" si="195"/>
        <v/>
      </c>
      <c r="AW172" s="47" t="str">
        <f t="shared" ca="1" si="168"/>
        <v>-</v>
      </c>
      <c r="AX172" s="38" t="str">
        <f t="shared" ca="1" si="196"/>
        <v/>
      </c>
      <c r="AY172" s="37" t="str">
        <f t="shared" ca="1" si="197"/>
        <v/>
      </c>
      <c r="AZ172" s="47" t="str">
        <f t="shared" ca="1" si="169"/>
        <v>-</v>
      </c>
      <c r="BA172" s="38" t="str">
        <f t="shared" ca="1" si="198"/>
        <v/>
      </c>
      <c r="BB172" s="37" t="str">
        <f t="shared" ca="1" si="199"/>
        <v/>
      </c>
      <c r="BC172" s="47" t="str">
        <f t="shared" ca="1" si="170"/>
        <v>-</v>
      </c>
      <c r="BD172" s="38" t="str">
        <f t="shared" ca="1" si="202"/>
        <v/>
      </c>
      <c r="BE172" s="37" t="str">
        <f t="shared" ca="1" si="203"/>
        <v/>
      </c>
      <c r="BF172" s="47" t="str">
        <f t="shared" ca="1" si="171"/>
        <v>-</v>
      </c>
      <c r="BG172" s="38" t="str">
        <f t="shared" ca="1" si="204"/>
        <v/>
      </c>
      <c r="BH172" s="37" t="str">
        <f t="shared" ca="1" si="205"/>
        <v/>
      </c>
      <c r="BI172" s="47" t="str">
        <f t="shared" ca="1" si="172"/>
        <v>-</v>
      </c>
      <c r="BJ172" s="38" t="str">
        <f t="shared" ca="1" si="206"/>
        <v/>
      </c>
      <c r="BK172" s="37" t="str">
        <f t="shared" ca="1" si="207"/>
        <v/>
      </c>
      <c r="BL172" s="47" t="str">
        <f t="shared" ca="1" si="173"/>
        <v>-</v>
      </c>
      <c r="BN172" s="25">
        <v>165</v>
      </c>
    </row>
    <row r="173" spans="2:66">
      <c r="B173" s="36">
        <v>166</v>
      </c>
      <c r="C173" s="37" t="str">
        <f ca="1">'In-Outputs e falhas'!D177</f>
        <v/>
      </c>
      <c r="D173" s="37" t="str">
        <f ca="1">IF(C173="","",'In-Outputs e falhas'!F177)</f>
        <v/>
      </c>
      <c r="E173" s="38" t="str">
        <f t="shared" ca="1" si="150"/>
        <v/>
      </c>
      <c r="F173" s="37" t="str">
        <f t="shared" ca="1" si="151"/>
        <v/>
      </c>
      <c r="G173" s="47" t="str">
        <f t="shared" ca="1" si="148"/>
        <v>-</v>
      </c>
      <c r="H173" s="37" t="str">
        <f t="shared" ca="1" si="152"/>
        <v/>
      </c>
      <c r="I173" s="37" t="str">
        <f t="shared" ca="1" si="153"/>
        <v/>
      </c>
      <c r="J173" s="47" t="str">
        <f t="shared" ca="1" si="149"/>
        <v>-</v>
      </c>
      <c r="K173" s="38" t="str">
        <f t="shared" ca="1" si="155"/>
        <v/>
      </c>
      <c r="L173" s="37" t="str">
        <f t="shared" ca="1" si="156"/>
        <v/>
      </c>
      <c r="M173" s="47" t="str">
        <f t="shared" ca="1" si="154"/>
        <v>-</v>
      </c>
      <c r="N173" s="38" t="str">
        <f t="shared" ca="1" si="174"/>
        <v/>
      </c>
      <c r="O173" s="37" t="str">
        <f t="shared" ca="1" si="175"/>
        <v/>
      </c>
      <c r="P173" s="47" t="str">
        <f t="shared" ca="1" si="157"/>
        <v>-</v>
      </c>
      <c r="Q173" s="38" t="str">
        <f t="shared" ca="1" si="176"/>
        <v/>
      </c>
      <c r="R173" s="37" t="str">
        <f t="shared" ca="1" si="177"/>
        <v/>
      </c>
      <c r="S173" s="47" t="str">
        <f t="shared" ca="1" si="158"/>
        <v>-</v>
      </c>
      <c r="T173" s="38" t="str">
        <f t="shared" ca="1" si="178"/>
        <v/>
      </c>
      <c r="U173" s="37" t="str">
        <f t="shared" ca="1" si="179"/>
        <v/>
      </c>
      <c r="V173" s="47" t="str">
        <f t="shared" ca="1" si="159"/>
        <v>-</v>
      </c>
      <c r="W173" s="38" t="str">
        <f t="shared" ca="1" si="200"/>
        <v/>
      </c>
      <c r="X173" s="37" t="str">
        <f t="shared" ca="1" si="201"/>
        <v/>
      </c>
      <c r="Y173" s="47" t="str">
        <f t="shared" ca="1" si="160"/>
        <v>-</v>
      </c>
      <c r="Z173" s="38" t="str">
        <f t="shared" ca="1" si="180"/>
        <v/>
      </c>
      <c r="AA173" s="37" t="str">
        <f t="shared" ca="1" si="181"/>
        <v/>
      </c>
      <c r="AB173" s="47" t="str">
        <f t="shared" ca="1" si="161"/>
        <v>-</v>
      </c>
      <c r="AC173" s="38" t="str">
        <f t="shared" ca="1" si="182"/>
        <v/>
      </c>
      <c r="AD173" s="37" t="str">
        <f t="shared" ca="1" si="183"/>
        <v/>
      </c>
      <c r="AE173" s="47" t="str">
        <f t="shared" ca="1" si="162"/>
        <v>-</v>
      </c>
      <c r="AF173" s="38" t="str">
        <f t="shared" ca="1" si="184"/>
        <v/>
      </c>
      <c r="AG173" s="37" t="str">
        <f t="shared" ca="1" si="185"/>
        <v/>
      </c>
      <c r="AH173" s="47" t="str">
        <f t="shared" ca="1" si="163"/>
        <v>-</v>
      </c>
      <c r="AI173" s="38" t="str">
        <f t="shared" ca="1" si="186"/>
        <v/>
      </c>
      <c r="AJ173" s="37" t="str">
        <f t="shared" ca="1" si="187"/>
        <v/>
      </c>
      <c r="AK173" s="47" t="str">
        <f t="shared" ca="1" si="164"/>
        <v>-</v>
      </c>
      <c r="AL173" s="38" t="str">
        <f t="shared" ca="1" si="188"/>
        <v/>
      </c>
      <c r="AM173" s="37" t="str">
        <f t="shared" ca="1" si="189"/>
        <v/>
      </c>
      <c r="AN173" s="47" t="str">
        <f t="shared" ca="1" si="165"/>
        <v>-</v>
      </c>
      <c r="AO173" s="38" t="str">
        <f t="shared" ca="1" si="190"/>
        <v/>
      </c>
      <c r="AP173" s="37" t="str">
        <f t="shared" ca="1" si="191"/>
        <v/>
      </c>
      <c r="AQ173" s="47" t="str">
        <f t="shared" ca="1" si="166"/>
        <v>-</v>
      </c>
      <c r="AR173" s="38" t="str">
        <f t="shared" ca="1" si="192"/>
        <v/>
      </c>
      <c r="AS173" s="37" t="str">
        <f t="shared" ca="1" si="193"/>
        <v/>
      </c>
      <c r="AT173" s="47" t="str">
        <f t="shared" ca="1" si="167"/>
        <v>-</v>
      </c>
      <c r="AU173" s="38" t="str">
        <f t="shared" ca="1" si="194"/>
        <v/>
      </c>
      <c r="AV173" s="37" t="str">
        <f t="shared" ca="1" si="195"/>
        <v/>
      </c>
      <c r="AW173" s="47" t="str">
        <f t="shared" ca="1" si="168"/>
        <v>-</v>
      </c>
      <c r="AX173" s="38" t="str">
        <f t="shared" ca="1" si="196"/>
        <v/>
      </c>
      <c r="AY173" s="37" t="str">
        <f t="shared" ca="1" si="197"/>
        <v/>
      </c>
      <c r="AZ173" s="47" t="str">
        <f t="shared" ca="1" si="169"/>
        <v>-</v>
      </c>
      <c r="BA173" s="38" t="str">
        <f t="shared" ca="1" si="198"/>
        <v/>
      </c>
      <c r="BB173" s="37" t="str">
        <f t="shared" ca="1" si="199"/>
        <v/>
      </c>
      <c r="BC173" s="47" t="str">
        <f t="shared" ca="1" si="170"/>
        <v>-</v>
      </c>
      <c r="BD173" s="38" t="str">
        <f t="shared" ca="1" si="202"/>
        <v/>
      </c>
      <c r="BE173" s="37" t="str">
        <f t="shared" ca="1" si="203"/>
        <v/>
      </c>
      <c r="BF173" s="47" t="str">
        <f t="shared" ca="1" si="171"/>
        <v>-</v>
      </c>
      <c r="BG173" s="38" t="str">
        <f t="shared" ca="1" si="204"/>
        <v/>
      </c>
      <c r="BH173" s="37" t="str">
        <f t="shared" ca="1" si="205"/>
        <v/>
      </c>
      <c r="BI173" s="47" t="str">
        <f t="shared" ca="1" si="172"/>
        <v>-</v>
      </c>
      <c r="BJ173" s="38" t="str">
        <f t="shared" ca="1" si="206"/>
        <v/>
      </c>
      <c r="BK173" s="37" t="str">
        <f t="shared" ca="1" si="207"/>
        <v/>
      </c>
      <c r="BL173" s="47" t="str">
        <f t="shared" ca="1" si="173"/>
        <v>-</v>
      </c>
      <c r="BN173" s="25">
        <v>166</v>
      </c>
    </row>
    <row r="174" spans="2:66">
      <c r="B174" s="36">
        <v>167</v>
      </c>
      <c r="C174" s="37" t="str">
        <f ca="1">'In-Outputs e falhas'!D178</f>
        <v/>
      </c>
      <c r="D174" s="37" t="str">
        <f ca="1">IF(C174="","",'In-Outputs e falhas'!F178)</f>
        <v/>
      </c>
      <c r="E174" s="38" t="str">
        <f t="shared" ca="1" si="150"/>
        <v/>
      </c>
      <c r="F174" s="37" t="str">
        <f t="shared" ca="1" si="151"/>
        <v/>
      </c>
      <c r="G174" s="47" t="str">
        <f t="shared" ca="1" si="148"/>
        <v>-</v>
      </c>
      <c r="H174" s="37" t="str">
        <f t="shared" ca="1" si="152"/>
        <v/>
      </c>
      <c r="I174" s="37" t="str">
        <f t="shared" ca="1" si="153"/>
        <v/>
      </c>
      <c r="J174" s="47" t="str">
        <f t="shared" ca="1" si="149"/>
        <v>-</v>
      </c>
      <c r="K174" s="38" t="str">
        <f t="shared" ca="1" si="155"/>
        <v/>
      </c>
      <c r="L174" s="37" t="str">
        <f t="shared" ca="1" si="156"/>
        <v/>
      </c>
      <c r="M174" s="47" t="str">
        <f t="shared" ca="1" si="154"/>
        <v>-</v>
      </c>
      <c r="N174" s="38" t="str">
        <f t="shared" ca="1" si="174"/>
        <v/>
      </c>
      <c r="O174" s="37" t="str">
        <f t="shared" ca="1" si="175"/>
        <v/>
      </c>
      <c r="P174" s="47" t="str">
        <f t="shared" ca="1" si="157"/>
        <v>-</v>
      </c>
      <c r="Q174" s="38" t="str">
        <f t="shared" ca="1" si="176"/>
        <v/>
      </c>
      <c r="R174" s="37" t="str">
        <f t="shared" ca="1" si="177"/>
        <v/>
      </c>
      <c r="S174" s="47" t="str">
        <f t="shared" ca="1" si="158"/>
        <v>-</v>
      </c>
      <c r="T174" s="38" t="str">
        <f t="shared" ca="1" si="178"/>
        <v/>
      </c>
      <c r="U174" s="37" t="str">
        <f t="shared" ca="1" si="179"/>
        <v/>
      </c>
      <c r="V174" s="47" t="str">
        <f t="shared" ca="1" si="159"/>
        <v>-</v>
      </c>
      <c r="W174" s="38" t="str">
        <f t="shared" ca="1" si="200"/>
        <v/>
      </c>
      <c r="X174" s="37" t="str">
        <f t="shared" ca="1" si="201"/>
        <v/>
      </c>
      <c r="Y174" s="47" t="str">
        <f t="shared" ca="1" si="160"/>
        <v>-</v>
      </c>
      <c r="Z174" s="38" t="str">
        <f t="shared" ca="1" si="180"/>
        <v/>
      </c>
      <c r="AA174" s="37" t="str">
        <f t="shared" ca="1" si="181"/>
        <v/>
      </c>
      <c r="AB174" s="47" t="str">
        <f t="shared" ca="1" si="161"/>
        <v>-</v>
      </c>
      <c r="AC174" s="38" t="str">
        <f t="shared" ca="1" si="182"/>
        <v/>
      </c>
      <c r="AD174" s="37" t="str">
        <f t="shared" ca="1" si="183"/>
        <v/>
      </c>
      <c r="AE174" s="47" t="str">
        <f t="shared" ca="1" si="162"/>
        <v>-</v>
      </c>
      <c r="AF174" s="38" t="str">
        <f t="shared" ca="1" si="184"/>
        <v/>
      </c>
      <c r="AG174" s="37" t="str">
        <f t="shared" ca="1" si="185"/>
        <v/>
      </c>
      <c r="AH174" s="47" t="str">
        <f t="shared" ca="1" si="163"/>
        <v>-</v>
      </c>
      <c r="AI174" s="38" t="str">
        <f t="shared" ca="1" si="186"/>
        <v/>
      </c>
      <c r="AJ174" s="37" t="str">
        <f t="shared" ca="1" si="187"/>
        <v/>
      </c>
      <c r="AK174" s="47" t="str">
        <f t="shared" ca="1" si="164"/>
        <v>-</v>
      </c>
      <c r="AL174" s="38" t="str">
        <f t="shared" ca="1" si="188"/>
        <v/>
      </c>
      <c r="AM174" s="37" t="str">
        <f t="shared" ca="1" si="189"/>
        <v/>
      </c>
      <c r="AN174" s="47" t="str">
        <f t="shared" ca="1" si="165"/>
        <v>-</v>
      </c>
      <c r="AO174" s="38" t="str">
        <f t="shared" ca="1" si="190"/>
        <v/>
      </c>
      <c r="AP174" s="37" t="str">
        <f t="shared" ca="1" si="191"/>
        <v/>
      </c>
      <c r="AQ174" s="47" t="str">
        <f t="shared" ca="1" si="166"/>
        <v>-</v>
      </c>
      <c r="AR174" s="38" t="str">
        <f t="shared" ca="1" si="192"/>
        <v/>
      </c>
      <c r="AS174" s="37" t="str">
        <f t="shared" ca="1" si="193"/>
        <v/>
      </c>
      <c r="AT174" s="47" t="str">
        <f t="shared" ca="1" si="167"/>
        <v>-</v>
      </c>
      <c r="AU174" s="38" t="str">
        <f t="shared" ca="1" si="194"/>
        <v/>
      </c>
      <c r="AV174" s="37" t="str">
        <f t="shared" ca="1" si="195"/>
        <v/>
      </c>
      <c r="AW174" s="47" t="str">
        <f t="shared" ca="1" si="168"/>
        <v>-</v>
      </c>
      <c r="AX174" s="38" t="str">
        <f t="shared" ca="1" si="196"/>
        <v/>
      </c>
      <c r="AY174" s="37" t="str">
        <f t="shared" ca="1" si="197"/>
        <v/>
      </c>
      <c r="AZ174" s="47" t="str">
        <f t="shared" ca="1" si="169"/>
        <v>-</v>
      </c>
      <c r="BA174" s="38" t="str">
        <f t="shared" ca="1" si="198"/>
        <v/>
      </c>
      <c r="BB174" s="37" t="str">
        <f t="shared" ca="1" si="199"/>
        <v/>
      </c>
      <c r="BC174" s="47" t="str">
        <f t="shared" ca="1" si="170"/>
        <v>-</v>
      </c>
      <c r="BD174" s="38" t="str">
        <f t="shared" ca="1" si="202"/>
        <v/>
      </c>
      <c r="BE174" s="37" t="str">
        <f t="shared" ca="1" si="203"/>
        <v/>
      </c>
      <c r="BF174" s="47" t="str">
        <f t="shared" ca="1" si="171"/>
        <v>-</v>
      </c>
      <c r="BG174" s="38" t="str">
        <f t="shared" ca="1" si="204"/>
        <v/>
      </c>
      <c r="BH174" s="37" t="str">
        <f t="shared" ca="1" si="205"/>
        <v/>
      </c>
      <c r="BI174" s="47" t="str">
        <f t="shared" ca="1" si="172"/>
        <v>-</v>
      </c>
      <c r="BJ174" s="38" t="str">
        <f t="shared" ca="1" si="206"/>
        <v/>
      </c>
      <c r="BK174" s="37" t="str">
        <f t="shared" ca="1" si="207"/>
        <v/>
      </c>
      <c r="BL174" s="47" t="str">
        <f t="shared" ca="1" si="173"/>
        <v>-</v>
      </c>
      <c r="BN174" s="25">
        <v>167</v>
      </c>
    </row>
    <row r="175" spans="2:66">
      <c r="B175" s="36">
        <v>168</v>
      </c>
      <c r="C175" s="37" t="str">
        <f ca="1">'In-Outputs e falhas'!D179</f>
        <v/>
      </c>
      <c r="D175" s="37" t="str">
        <f ca="1">IF(C175="","",'In-Outputs e falhas'!F179)</f>
        <v/>
      </c>
      <c r="E175" s="38" t="str">
        <f t="shared" ca="1" si="150"/>
        <v/>
      </c>
      <c r="F175" s="37" t="str">
        <f t="shared" ca="1" si="151"/>
        <v/>
      </c>
      <c r="G175" s="47" t="str">
        <f t="shared" ca="1" si="148"/>
        <v>-</v>
      </c>
      <c r="H175" s="37" t="str">
        <f t="shared" ca="1" si="152"/>
        <v/>
      </c>
      <c r="I175" s="37" t="str">
        <f t="shared" ca="1" si="153"/>
        <v/>
      </c>
      <c r="J175" s="47" t="str">
        <f t="shared" ca="1" si="149"/>
        <v>-</v>
      </c>
      <c r="K175" s="38" t="str">
        <f t="shared" ca="1" si="155"/>
        <v/>
      </c>
      <c r="L175" s="37" t="str">
        <f t="shared" ca="1" si="156"/>
        <v/>
      </c>
      <c r="M175" s="47" t="str">
        <f t="shared" ca="1" si="154"/>
        <v>-</v>
      </c>
      <c r="N175" s="38" t="str">
        <f t="shared" ca="1" si="174"/>
        <v/>
      </c>
      <c r="O175" s="37" t="str">
        <f t="shared" ca="1" si="175"/>
        <v/>
      </c>
      <c r="P175" s="47" t="str">
        <f t="shared" ca="1" si="157"/>
        <v>-</v>
      </c>
      <c r="Q175" s="38" t="str">
        <f t="shared" ca="1" si="176"/>
        <v/>
      </c>
      <c r="R175" s="37" t="str">
        <f t="shared" ca="1" si="177"/>
        <v/>
      </c>
      <c r="S175" s="47" t="str">
        <f t="shared" ca="1" si="158"/>
        <v>-</v>
      </c>
      <c r="T175" s="38" t="str">
        <f t="shared" ca="1" si="178"/>
        <v/>
      </c>
      <c r="U175" s="37" t="str">
        <f t="shared" ca="1" si="179"/>
        <v/>
      </c>
      <c r="V175" s="47" t="str">
        <f t="shared" ca="1" si="159"/>
        <v>-</v>
      </c>
      <c r="W175" s="38" t="str">
        <f t="shared" ca="1" si="200"/>
        <v/>
      </c>
      <c r="X175" s="37" t="str">
        <f t="shared" ca="1" si="201"/>
        <v/>
      </c>
      <c r="Y175" s="47" t="str">
        <f t="shared" ca="1" si="160"/>
        <v>-</v>
      </c>
      <c r="Z175" s="38" t="str">
        <f t="shared" ca="1" si="180"/>
        <v/>
      </c>
      <c r="AA175" s="37" t="str">
        <f t="shared" ca="1" si="181"/>
        <v/>
      </c>
      <c r="AB175" s="47" t="str">
        <f t="shared" ca="1" si="161"/>
        <v>-</v>
      </c>
      <c r="AC175" s="38" t="str">
        <f t="shared" ca="1" si="182"/>
        <v/>
      </c>
      <c r="AD175" s="37" t="str">
        <f t="shared" ca="1" si="183"/>
        <v/>
      </c>
      <c r="AE175" s="47" t="str">
        <f t="shared" ca="1" si="162"/>
        <v>-</v>
      </c>
      <c r="AF175" s="38" t="str">
        <f t="shared" ca="1" si="184"/>
        <v/>
      </c>
      <c r="AG175" s="37" t="str">
        <f t="shared" ca="1" si="185"/>
        <v/>
      </c>
      <c r="AH175" s="47" t="str">
        <f t="shared" ca="1" si="163"/>
        <v>-</v>
      </c>
      <c r="AI175" s="38" t="str">
        <f t="shared" ca="1" si="186"/>
        <v/>
      </c>
      <c r="AJ175" s="37" t="str">
        <f t="shared" ca="1" si="187"/>
        <v/>
      </c>
      <c r="AK175" s="47" t="str">
        <f t="shared" ca="1" si="164"/>
        <v>-</v>
      </c>
      <c r="AL175" s="38" t="str">
        <f t="shared" ca="1" si="188"/>
        <v/>
      </c>
      <c r="AM175" s="37" t="str">
        <f t="shared" ca="1" si="189"/>
        <v/>
      </c>
      <c r="AN175" s="47" t="str">
        <f t="shared" ca="1" si="165"/>
        <v>-</v>
      </c>
      <c r="AO175" s="38" t="str">
        <f t="shared" ca="1" si="190"/>
        <v/>
      </c>
      <c r="AP175" s="37" t="str">
        <f t="shared" ca="1" si="191"/>
        <v/>
      </c>
      <c r="AQ175" s="47" t="str">
        <f t="shared" ca="1" si="166"/>
        <v>-</v>
      </c>
      <c r="AR175" s="38" t="str">
        <f t="shared" ca="1" si="192"/>
        <v/>
      </c>
      <c r="AS175" s="37" t="str">
        <f t="shared" ca="1" si="193"/>
        <v/>
      </c>
      <c r="AT175" s="47" t="str">
        <f t="shared" ca="1" si="167"/>
        <v>-</v>
      </c>
      <c r="AU175" s="38" t="str">
        <f t="shared" ca="1" si="194"/>
        <v/>
      </c>
      <c r="AV175" s="37" t="str">
        <f t="shared" ca="1" si="195"/>
        <v/>
      </c>
      <c r="AW175" s="47" t="str">
        <f t="shared" ca="1" si="168"/>
        <v>-</v>
      </c>
      <c r="AX175" s="38" t="str">
        <f t="shared" ca="1" si="196"/>
        <v/>
      </c>
      <c r="AY175" s="37" t="str">
        <f t="shared" ca="1" si="197"/>
        <v/>
      </c>
      <c r="AZ175" s="47" t="str">
        <f t="shared" ca="1" si="169"/>
        <v>-</v>
      </c>
      <c r="BA175" s="38" t="str">
        <f t="shared" ca="1" si="198"/>
        <v/>
      </c>
      <c r="BB175" s="37" t="str">
        <f t="shared" ca="1" si="199"/>
        <v/>
      </c>
      <c r="BC175" s="47" t="str">
        <f t="shared" ca="1" si="170"/>
        <v>-</v>
      </c>
      <c r="BD175" s="38" t="str">
        <f t="shared" ca="1" si="202"/>
        <v/>
      </c>
      <c r="BE175" s="37" t="str">
        <f t="shared" ca="1" si="203"/>
        <v/>
      </c>
      <c r="BF175" s="47" t="str">
        <f t="shared" ca="1" si="171"/>
        <v>-</v>
      </c>
      <c r="BG175" s="38" t="str">
        <f t="shared" ca="1" si="204"/>
        <v/>
      </c>
      <c r="BH175" s="37" t="str">
        <f t="shared" ca="1" si="205"/>
        <v/>
      </c>
      <c r="BI175" s="47" t="str">
        <f t="shared" ca="1" si="172"/>
        <v>-</v>
      </c>
      <c r="BJ175" s="38" t="str">
        <f t="shared" ca="1" si="206"/>
        <v/>
      </c>
      <c r="BK175" s="37" t="str">
        <f t="shared" ca="1" si="207"/>
        <v/>
      </c>
      <c r="BL175" s="47" t="str">
        <f t="shared" ca="1" si="173"/>
        <v>-</v>
      </c>
      <c r="BN175" s="25">
        <v>168</v>
      </c>
    </row>
    <row r="176" spans="2:66">
      <c r="B176" s="36">
        <v>169</v>
      </c>
      <c r="C176" s="37" t="str">
        <f ca="1">'In-Outputs e falhas'!D180</f>
        <v/>
      </c>
      <c r="D176" s="37" t="str">
        <f ca="1">IF(C176="","",'In-Outputs e falhas'!F180)</f>
        <v/>
      </c>
      <c r="E176" s="38" t="str">
        <f t="shared" ca="1" si="150"/>
        <v/>
      </c>
      <c r="F176" s="37" t="str">
        <f t="shared" ca="1" si="151"/>
        <v/>
      </c>
      <c r="G176" s="47" t="str">
        <f t="shared" ca="1" si="148"/>
        <v>-</v>
      </c>
      <c r="H176" s="37" t="str">
        <f t="shared" ca="1" si="152"/>
        <v/>
      </c>
      <c r="I176" s="37" t="str">
        <f t="shared" ca="1" si="153"/>
        <v/>
      </c>
      <c r="J176" s="47" t="str">
        <f t="shared" ca="1" si="149"/>
        <v>-</v>
      </c>
      <c r="K176" s="38" t="str">
        <f t="shared" ca="1" si="155"/>
        <v/>
      </c>
      <c r="L176" s="37" t="str">
        <f t="shared" ca="1" si="156"/>
        <v/>
      </c>
      <c r="M176" s="47" t="str">
        <f t="shared" ca="1" si="154"/>
        <v>-</v>
      </c>
      <c r="N176" s="38" t="str">
        <f t="shared" ca="1" si="174"/>
        <v/>
      </c>
      <c r="O176" s="37" t="str">
        <f t="shared" ca="1" si="175"/>
        <v/>
      </c>
      <c r="P176" s="47" t="str">
        <f t="shared" ca="1" si="157"/>
        <v>-</v>
      </c>
      <c r="Q176" s="38" t="str">
        <f t="shared" ca="1" si="176"/>
        <v/>
      </c>
      <c r="R176" s="37" t="str">
        <f t="shared" ca="1" si="177"/>
        <v/>
      </c>
      <c r="S176" s="47" t="str">
        <f t="shared" ca="1" si="158"/>
        <v>-</v>
      </c>
      <c r="T176" s="38" t="str">
        <f t="shared" ca="1" si="178"/>
        <v/>
      </c>
      <c r="U176" s="37" t="str">
        <f t="shared" ca="1" si="179"/>
        <v/>
      </c>
      <c r="V176" s="47" t="str">
        <f t="shared" ca="1" si="159"/>
        <v>-</v>
      </c>
      <c r="W176" s="38" t="str">
        <f t="shared" ca="1" si="200"/>
        <v/>
      </c>
      <c r="X176" s="37" t="str">
        <f t="shared" ca="1" si="201"/>
        <v/>
      </c>
      <c r="Y176" s="47" t="str">
        <f t="shared" ca="1" si="160"/>
        <v>-</v>
      </c>
      <c r="Z176" s="38" t="str">
        <f t="shared" ca="1" si="180"/>
        <v/>
      </c>
      <c r="AA176" s="37" t="str">
        <f t="shared" ca="1" si="181"/>
        <v/>
      </c>
      <c r="AB176" s="47" t="str">
        <f t="shared" ca="1" si="161"/>
        <v>-</v>
      </c>
      <c r="AC176" s="38" t="str">
        <f t="shared" ca="1" si="182"/>
        <v/>
      </c>
      <c r="AD176" s="37" t="str">
        <f t="shared" ca="1" si="183"/>
        <v/>
      </c>
      <c r="AE176" s="47" t="str">
        <f t="shared" ca="1" si="162"/>
        <v>-</v>
      </c>
      <c r="AF176" s="38" t="str">
        <f t="shared" ca="1" si="184"/>
        <v/>
      </c>
      <c r="AG176" s="37" t="str">
        <f t="shared" ca="1" si="185"/>
        <v/>
      </c>
      <c r="AH176" s="47" t="str">
        <f t="shared" ca="1" si="163"/>
        <v>-</v>
      </c>
      <c r="AI176" s="38" t="str">
        <f t="shared" ca="1" si="186"/>
        <v/>
      </c>
      <c r="AJ176" s="37" t="str">
        <f t="shared" ca="1" si="187"/>
        <v/>
      </c>
      <c r="AK176" s="47" t="str">
        <f t="shared" ca="1" si="164"/>
        <v>-</v>
      </c>
      <c r="AL176" s="38" t="str">
        <f t="shared" ca="1" si="188"/>
        <v/>
      </c>
      <c r="AM176" s="37" t="str">
        <f t="shared" ca="1" si="189"/>
        <v/>
      </c>
      <c r="AN176" s="47" t="str">
        <f t="shared" ca="1" si="165"/>
        <v>-</v>
      </c>
      <c r="AO176" s="38" t="str">
        <f t="shared" ca="1" si="190"/>
        <v/>
      </c>
      <c r="AP176" s="37" t="str">
        <f t="shared" ca="1" si="191"/>
        <v/>
      </c>
      <c r="AQ176" s="47" t="str">
        <f t="shared" ca="1" si="166"/>
        <v>-</v>
      </c>
      <c r="AR176" s="38" t="str">
        <f t="shared" ca="1" si="192"/>
        <v/>
      </c>
      <c r="AS176" s="37" t="str">
        <f t="shared" ca="1" si="193"/>
        <v/>
      </c>
      <c r="AT176" s="47" t="str">
        <f t="shared" ca="1" si="167"/>
        <v>-</v>
      </c>
      <c r="AU176" s="38" t="str">
        <f t="shared" ca="1" si="194"/>
        <v/>
      </c>
      <c r="AV176" s="37" t="str">
        <f t="shared" ca="1" si="195"/>
        <v/>
      </c>
      <c r="AW176" s="47" t="str">
        <f t="shared" ca="1" si="168"/>
        <v>-</v>
      </c>
      <c r="AX176" s="38" t="str">
        <f t="shared" ca="1" si="196"/>
        <v/>
      </c>
      <c r="AY176" s="37" t="str">
        <f t="shared" ca="1" si="197"/>
        <v/>
      </c>
      <c r="AZ176" s="47" t="str">
        <f t="shared" ca="1" si="169"/>
        <v>-</v>
      </c>
      <c r="BA176" s="38" t="str">
        <f t="shared" ca="1" si="198"/>
        <v/>
      </c>
      <c r="BB176" s="37" t="str">
        <f t="shared" ca="1" si="199"/>
        <v/>
      </c>
      <c r="BC176" s="47" t="str">
        <f t="shared" ca="1" si="170"/>
        <v>-</v>
      </c>
      <c r="BD176" s="38" t="str">
        <f t="shared" ca="1" si="202"/>
        <v/>
      </c>
      <c r="BE176" s="37" t="str">
        <f t="shared" ca="1" si="203"/>
        <v/>
      </c>
      <c r="BF176" s="47" t="str">
        <f t="shared" ca="1" si="171"/>
        <v>-</v>
      </c>
      <c r="BG176" s="38" t="str">
        <f t="shared" ca="1" si="204"/>
        <v/>
      </c>
      <c r="BH176" s="37" t="str">
        <f t="shared" ca="1" si="205"/>
        <v/>
      </c>
      <c r="BI176" s="47" t="str">
        <f t="shared" ca="1" si="172"/>
        <v>-</v>
      </c>
      <c r="BJ176" s="38" t="str">
        <f t="shared" ca="1" si="206"/>
        <v/>
      </c>
      <c r="BK176" s="37" t="str">
        <f t="shared" ca="1" si="207"/>
        <v/>
      </c>
      <c r="BL176" s="47" t="str">
        <f t="shared" ca="1" si="173"/>
        <v>-</v>
      </c>
      <c r="BN176" s="25">
        <v>169</v>
      </c>
    </row>
    <row r="177" spans="2:66">
      <c r="B177" s="36">
        <v>170</v>
      </c>
      <c r="C177" s="37" t="str">
        <f ca="1">'In-Outputs e falhas'!D181</f>
        <v/>
      </c>
      <c r="D177" s="37" t="str">
        <f ca="1">IF(C177="","",'In-Outputs e falhas'!F181)</f>
        <v/>
      </c>
      <c r="E177" s="38" t="str">
        <f t="shared" ca="1" si="150"/>
        <v/>
      </c>
      <c r="F177" s="37" t="str">
        <f t="shared" ca="1" si="151"/>
        <v/>
      </c>
      <c r="G177" s="47" t="str">
        <f t="shared" ca="1" si="148"/>
        <v>-</v>
      </c>
      <c r="H177" s="37" t="str">
        <f t="shared" ca="1" si="152"/>
        <v/>
      </c>
      <c r="I177" s="37" t="str">
        <f t="shared" ca="1" si="153"/>
        <v/>
      </c>
      <c r="J177" s="47" t="str">
        <f t="shared" ca="1" si="149"/>
        <v>-</v>
      </c>
      <c r="K177" s="38" t="str">
        <f t="shared" ca="1" si="155"/>
        <v/>
      </c>
      <c r="L177" s="37" t="str">
        <f t="shared" ca="1" si="156"/>
        <v/>
      </c>
      <c r="M177" s="47" t="str">
        <f t="shared" ca="1" si="154"/>
        <v>-</v>
      </c>
      <c r="N177" s="38" t="str">
        <f t="shared" ca="1" si="174"/>
        <v/>
      </c>
      <c r="O177" s="37" t="str">
        <f t="shared" ca="1" si="175"/>
        <v/>
      </c>
      <c r="P177" s="47" t="str">
        <f t="shared" ca="1" si="157"/>
        <v>-</v>
      </c>
      <c r="Q177" s="38" t="str">
        <f t="shared" ca="1" si="176"/>
        <v/>
      </c>
      <c r="R177" s="37" t="str">
        <f t="shared" ca="1" si="177"/>
        <v/>
      </c>
      <c r="S177" s="47" t="str">
        <f t="shared" ca="1" si="158"/>
        <v>-</v>
      </c>
      <c r="T177" s="38" t="str">
        <f t="shared" ca="1" si="178"/>
        <v/>
      </c>
      <c r="U177" s="37" t="str">
        <f t="shared" ca="1" si="179"/>
        <v/>
      </c>
      <c r="V177" s="47" t="str">
        <f t="shared" ca="1" si="159"/>
        <v>-</v>
      </c>
      <c r="W177" s="38" t="str">
        <f t="shared" ca="1" si="200"/>
        <v/>
      </c>
      <c r="X177" s="37" t="str">
        <f t="shared" ca="1" si="201"/>
        <v/>
      </c>
      <c r="Y177" s="47" t="str">
        <f t="shared" ca="1" si="160"/>
        <v>-</v>
      </c>
      <c r="Z177" s="38" t="str">
        <f t="shared" ca="1" si="180"/>
        <v/>
      </c>
      <c r="AA177" s="37" t="str">
        <f t="shared" ca="1" si="181"/>
        <v/>
      </c>
      <c r="AB177" s="47" t="str">
        <f t="shared" ca="1" si="161"/>
        <v>-</v>
      </c>
      <c r="AC177" s="38" t="str">
        <f t="shared" ca="1" si="182"/>
        <v/>
      </c>
      <c r="AD177" s="37" t="str">
        <f t="shared" ca="1" si="183"/>
        <v/>
      </c>
      <c r="AE177" s="47" t="str">
        <f t="shared" ca="1" si="162"/>
        <v>-</v>
      </c>
      <c r="AF177" s="38" t="str">
        <f t="shared" ca="1" si="184"/>
        <v/>
      </c>
      <c r="AG177" s="37" t="str">
        <f t="shared" ca="1" si="185"/>
        <v/>
      </c>
      <c r="AH177" s="47" t="str">
        <f t="shared" ca="1" si="163"/>
        <v>-</v>
      </c>
      <c r="AI177" s="38" t="str">
        <f t="shared" ca="1" si="186"/>
        <v/>
      </c>
      <c r="AJ177" s="37" t="str">
        <f t="shared" ca="1" si="187"/>
        <v/>
      </c>
      <c r="AK177" s="47" t="str">
        <f t="shared" ca="1" si="164"/>
        <v>-</v>
      </c>
      <c r="AL177" s="38" t="str">
        <f t="shared" ca="1" si="188"/>
        <v/>
      </c>
      <c r="AM177" s="37" t="str">
        <f t="shared" ca="1" si="189"/>
        <v/>
      </c>
      <c r="AN177" s="47" t="str">
        <f t="shared" ca="1" si="165"/>
        <v>-</v>
      </c>
      <c r="AO177" s="38" t="str">
        <f t="shared" ca="1" si="190"/>
        <v/>
      </c>
      <c r="AP177" s="37" t="str">
        <f t="shared" ca="1" si="191"/>
        <v/>
      </c>
      <c r="AQ177" s="47" t="str">
        <f t="shared" ca="1" si="166"/>
        <v>-</v>
      </c>
      <c r="AR177" s="38" t="str">
        <f t="shared" ca="1" si="192"/>
        <v/>
      </c>
      <c r="AS177" s="37" t="str">
        <f t="shared" ca="1" si="193"/>
        <v/>
      </c>
      <c r="AT177" s="47" t="str">
        <f t="shared" ca="1" si="167"/>
        <v>-</v>
      </c>
      <c r="AU177" s="38" t="str">
        <f t="shared" ca="1" si="194"/>
        <v/>
      </c>
      <c r="AV177" s="37" t="str">
        <f t="shared" ca="1" si="195"/>
        <v/>
      </c>
      <c r="AW177" s="47" t="str">
        <f t="shared" ca="1" si="168"/>
        <v>-</v>
      </c>
      <c r="AX177" s="38" t="str">
        <f t="shared" ca="1" si="196"/>
        <v/>
      </c>
      <c r="AY177" s="37" t="str">
        <f t="shared" ca="1" si="197"/>
        <v/>
      </c>
      <c r="AZ177" s="47" t="str">
        <f t="shared" ca="1" si="169"/>
        <v>-</v>
      </c>
      <c r="BA177" s="38" t="str">
        <f t="shared" ca="1" si="198"/>
        <v/>
      </c>
      <c r="BB177" s="37" t="str">
        <f t="shared" ca="1" si="199"/>
        <v/>
      </c>
      <c r="BC177" s="47" t="str">
        <f t="shared" ca="1" si="170"/>
        <v>-</v>
      </c>
      <c r="BD177" s="38" t="str">
        <f t="shared" ca="1" si="202"/>
        <v/>
      </c>
      <c r="BE177" s="37" t="str">
        <f t="shared" ca="1" si="203"/>
        <v/>
      </c>
      <c r="BF177" s="47" t="str">
        <f t="shared" ca="1" si="171"/>
        <v>-</v>
      </c>
      <c r="BG177" s="38" t="str">
        <f t="shared" ca="1" si="204"/>
        <v/>
      </c>
      <c r="BH177" s="37" t="str">
        <f t="shared" ca="1" si="205"/>
        <v/>
      </c>
      <c r="BI177" s="47" t="str">
        <f t="shared" ca="1" si="172"/>
        <v>-</v>
      </c>
      <c r="BJ177" s="38" t="str">
        <f t="shared" ca="1" si="206"/>
        <v/>
      </c>
      <c r="BK177" s="37" t="str">
        <f t="shared" ca="1" si="207"/>
        <v/>
      </c>
      <c r="BL177" s="47" t="str">
        <f t="shared" ca="1" si="173"/>
        <v>-</v>
      </c>
      <c r="BN177" s="25">
        <v>170</v>
      </c>
    </row>
    <row r="178" spans="2:66">
      <c r="B178" s="36">
        <v>171</v>
      </c>
      <c r="C178" s="37" t="str">
        <f ca="1">'In-Outputs e falhas'!D182</f>
        <v/>
      </c>
      <c r="D178" s="37" t="str">
        <f ca="1">IF(C178="","",'In-Outputs e falhas'!F182)</f>
        <v/>
      </c>
      <c r="E178" s="38" t="str">
        <f t="shared" ca="1" si="150"/>
        <v/>
      </c>
      <c r="F178" s="37" t="str">
        <f t="shared" ca="1" si="151"/>
        <v/>
      </c>
      <c r="G178" s="47" t="str">
        <f t="shared" ca="1" si="148"/>
        <v>-</v>
      </c>
      <c r="H178" s="37" t="str">
        <f t="shared" ca="1" si="152"/>
        <v/>
      </c>
      <c r="I178" s="37" t="str">
        <f t="shared" ca="1" si="153"/>
        <v/>
      </c>
      <c r="J178" s="47" t="str">
        <f t="shared" ca="1" si="149"/>
        <v>-</v>
      </c>
      <c r="K178" s="38" t="str">
        <f t="shared" ca="1" si="155"/>
        <v/>
      </c>
      <c r="L178" s="37" t="str">
        <f t="shared" ca="1" si="156"/>
        <v/>
      </c>
      <c r="M178" s="47" t="str">
        <f t="shared" ca="1" si="154"/>
        <v>-</v>
      </c>
      <c r="N178" s="38" t="str">
        <f t="shared" ca="1" si="174"/>
        <v/>
      </c>
      <c r="O178" s="37" t="str">
        <f t="shared" ca="1" si="175"/>
        <v/>
      </c>
      <c r="P178" s="47" t="str">
        <f t="shared" ca="1" si="157"/>
        <v>-</v>
      </c>
      <c r="Q178" s="38" t="str">
        <f t="shared" ca="1" si="176"/>
        <v/>
      </c>
      <c r="R178" s="37" t="str">
        <f t="shared" ca="1" si="177"/>
        <v/>
      </c>
      <c r="S178" s="47" t="str">
        <f t="shared" ca="1" si="158"/>
        <v>-</v>
      </c>
      <c r="T178" s="38" t="str">
        <f t="shared" ca="1" si="178"/>
        <v/>
      </c>
      <c r="U178" s="37" t="str">
        <f t="shared" ca="1" si="179"/>
        <v/>
      </c>
      <c r="V178" s="47" t="str">
        <f t="shared" ca="1" si="159"/>
        <v>-</v>
      </c>
      <c r="W178" s="38" t="str">
        <f t="shared" ca="1" si="200"/>
        <v/>
      </c>
      <c r="X178" s="37" t="str">
        <f t="shared" ca="1" si="201"/>
        <v/>
      </c>
      <c r="Y178" s="47" t="str">
        <f t="shared" ca="1" si="160"/>
        <v>-</v>
      </c>
      <c r="Z178" s="38" t="str">
        <f t="shared" ca="1" si="180"/>
        <v/>
      </c>
      <c r="AA178" s="37" t="str">
        <f t="shared" ca="1" si="181"/>
        <v/>
      </c>
      <c r="AB178" s="47" t="str">
        <f t="shared" ca="1" si="161"/>
        <v>-</v>
      </c>
      <c r="AC178" s="38" t="str">
        <f t="shared" ca="1" si="182"/>
        <v/>
      </c>
      <c r="AD178" s="37" t="str">
        <f t="shared" ca="1" si="183"/>
        <v/>
      </c>
      <c r="AE178" s="47" t="str">
        <f t="shared" ca="1" si="162"/>
        <v>-</v>
      </c>
      <c r="AF178" s="38" t="str">
        <f t="shared" ca="1" si="184"/>
        <v/>
      </c>
      <c r="AG178" s="37" t="str">
        <f t="shared" ca="1" si="185"/>
        <v/>
      </c>
      <c r="AH178" s="47" t="str">
        <f t="shared" ca="1" si="163"/>
        <v>-</v>
      </c>
      <c r="AI178" s="38" t="str">
        <f t="shared" ca="1" si="186"/>
        <v/>
      </c>
      <c r="AJ178" s="37" t="str">
        <f t="shared" ca="1" si="187"/>
        <v/>
      </c>
      <c r="AK178" s="47" t="str">
        <f t="shared" ca="1" si="164"/>
        <v>-</v>
      </c>
      <c r="AL178" s="38" t="str">
        <f t="shared" ca="1" si="188"/>
        <v/>
      </c>
      <c r="AM178" s="37" t="str">
        <f t="shared" ca="1" si="189"/>
        <v/>
      </c>
      <c r="AN178" s="47" t="str">
        <f t="shared" ca="1" si="165"/>
        <v>-</v>
      </c>
      <c r="AO178" s="38" t="str">
        <f t="shared" ca="1" si="190"/>
        <v/>
      </c>
      <c r="AP178" s="37" t="str">
        <f t="shared" ca="1" si="191"/>
        <v/>
      </c>
      <c r="AQ178" s="47" t="str">
        <f t="shared" ca="1" si="166"/>
        <v>-</v>
      </c>
      <c r="AR178" s="38" t="str">
        <f t="shared" ca="1" si="192"/>
        <v/>
      </c>
      <c r="AS178" s="37" t="str">
        <f t="shared" ca="1" si="193"/>
        <v/>
      </c>
      <c r="AT178" s="47" t="str">
        <f t="shared" ca="1" si="167"/>
        <v>-</v>
      </c>
      <c r="AU178" s="38" t="str">
        <f t="shared" ca="1" si="194"/>
        <v/>
      </c>
      <c r="AV178" s="37" t="str">
        <f t="shared" ca="1" si="195"/>
        <v/>
      </c>
      <c r="AW178" s="47" t="str">
        <f t="shared" ca="1" si="168"/>
        <v>-</v>
      </c>
      <c r="AX178" s="38" t="str">
        <f t="shared" ca="1" si="196"/>
        <v/>
      </c>
      <c r="AY178" s="37" t="str">
        <f t="shared" ca="1" si="197"/>
        <v/>
      </c>
      <c r="AZ178" s="47" t="str">
        <f t="shared" ca="1" si="169"/>
        <v>-</v>
      </c>
      <c r="BA178" s="38" t="str">
        <f t="shared" ca="1" si="198"/>
        <v/>
      </c>
      <c r="BB178" s="37" t="str">
        <f t="shared" ca="1" si="199"/>
        <v/>
      </c>
      <c r="BC178" s="47" t="str">
        <f t="shared" ca="1" si="170"/>
        <v>-</v>
      </c>
      <c r="BD178" s="38" t="str">
        <f t="shared" ca="1" si="202"/>
        <v/>
      </c>
      <c r="BE178" s="37" t="str">
        <f t="shared" ca="1" si="203"/>
        <v/>
      </c>
      <c r="BF178" s="47" t="str">
        <f t="shared" ca="1" si="171"/>
        <v>-</v>
      </c>
      <c r="BG178" s="38" t="str">
        <f t="shared" ca="1" si="204"/>
        <v/>
      </c>
      <c r="BH178" s="37" t="str">
        <f t="shared" ca="1" si="205"/>
        <v/>
      </c>
      <c r="BI178" s="47" t="str">
        <f t="shared" ca="1" si="172"/>
        <v>-</v>
      </c>
      <c r="BJ178" s="38" t="str">
        <f t="shared" ca="1" si="206"/>
        <v/>
      </c>
      <c r="BK178" s="37" t="str">
        <f t="shared" ca="1" si="207"/>
        <v/>
      </c>
      <c r="BL178" s="47" t="str">
        <f t="shared" ca="1" si="173"/>
        <v>-</v>
      </c>
      <c r="BN178" s="25">
        <v>171</v>
      </c>
    </row>
    <row r="179" spans="2:66">
      <c r="B179" s="36">
        <v>172</v>
      </c>
      <c r="C179" s="37" t="str">
        <f ca="1">'In-Outputs e falhas'!D183</f>
        <v/>
      </c>
      <c r="D179" s="37" t="str">
        <f ca="1">IF(C179="","",'In-Outputs e falhas'!F183)</f>
        <v/>
      </c>
      <c r="E179" s="38" t="str">
        <f t="shared" ca="1" si="150"/>
        <v/>
      </c>
      <c r="F179" s="37" t="str">
        <f t="shared" ca="1" si="151"/>
        <v/>
      </c>
      <c r="G179" s="47" t="str">
        <f t="shared" ca="1" si="148"/>
        <v>-</v>
      </c>
      <c r="H179" s="37" t="str">
        <f t="shared" ca="1" si="152"/>
        <v/>
      </c>
      <c r="I179" s="37" t="str">
        <f t="shared" ca="1" si="153"/>
        <v/>
      </c>
      <c r="J179" s="47" t="str">
        <f t="shared" ca="1" si="149"/>
        <v>-</v>
      </c>
      <c r="K179" s="38" t="str">
        <f t="shared" ca="1" si="155"/>
        <v/>
      </c>
      <c r="L179" s="37" t="str">
        <f t="shared" ca="1" si="156"/>
        <v/>
      </c>
      <c r="M179" s="47" t="str">
        <f t="shared" ca="1" si="154"/>
        <v>-</v>
      </c>
      <c r="N179" s="38" t="str">
        <f t="shared" ca="1" si="174"/>
        <v/>
      </c>
      <c r="O179" s="37" t="str">
        <f t="shared" ca="1" si="175"/>
        <v/>
      </c>
      <c r="P179" s="47" t="str">
        <f t="shared" ca="1" si="157"/>
        <v>-</v>
      </c>
      <c r="Q179" s="38" t="str">
        <f t="shared" ca="1" si="176"/>
        <v/>
      </c>
      <c r="R179" s="37" t="str">
        <f t="shared" ca="1" si="177"/>
        <v/>
      </c>
      <c r="S179" s="47" t="str">
        <f t="shared" ca="1" si="158"/>
        <v>-</v>
      </c>
      <c r="T179" s="38" t="str">
        <f t="shared" ca="1" si="178"/>
        <v/>
      </c>
      <c r="U179" s="37" t="str">
        <f t="shared" ca="1" si="179"/>
        <v/>
      </c>
      <c r="V179" s="47" t="str">
        <f t="shared" ca="1" si="159"/>
        <v>-</v>
      </c>
      <c r="W179" s="38" t="str">
        <f t="shared" ca="1" si="200"/>
        <v/>
      </c>
      <c r="X179" s="37" t="str">
        <f t="shared" ca="1" si="201"/>
        <v/>
      </c>
      <c r="Y179" s="47" t="str">
        <f t="shared" ca="1" si="160"/>
        <v>-</v>
      </c>
      <c r="Z179" s="38" t="str">
        <f t="shared" ca="1" si="180"/>
        <v/>
      </c>
      <c r="AA179" s="37" t="str">
        <f t="shared" ca="1" si="181"/>
        <v/>
      </c>
      <c r="AB179" s="47" t="str">
        <f t="shared" ca="1" si="161"/>
        <v>-</v>
      </c>
      <c r="AC179" s="38" t="str">
        <f t="shared" ca="1" si="182"/>
        <v/>
      </c>
      <c r="AD179" s="37" t="str">
        <f t="shared" ca="1" si="183"/>
        <v/>
      </c>
      <c r="AE179" s="47" t="str">
        <f t="shared" ca="1" si="162"/>
        <v>-</v>
      </c>
      <c r="AF179" s="38" t="str">
        <f t="shared" ca="1" si="184"/>
        <v/>
      </c>
      <c r="AG179" s="37" t="str">
        <f t="shared" ca="1" si="185"/>
        <v/>
      </c>
      <c r="AH179" s="47" t="str">
        <f t="shared" ca="1" si="163"/>
        <v>-</v>
      </c>
      <c r="AI179" s="38" t="str">
        <f t="shared" ca="1" si="186"/>
        <v/>
      </c>
      <c r="AJ179" s="37" t="str">
        <f t="shared" ca="1" si="187"/>
        <v/>
      </c>
      <c r="AK179" s="47" t="str">
        <f t="shared" ca="1" si="164"/>
        <v>-</v>
      </c>
      <c r="AL179" s="38" t="str">
        <f t="shared" ca="1" si="188"/>
        <v/>
      </c>
      <c r="AM179" s="37" t="str">
        <f t="shared" ca="1" si="189"/>
        <v/>
      </c>
      <c r="AN179" s="47" t="str">
        <f t="shared" ca="1" si="165"/>
        <v>-</v>
      </c>
      <c r="AO179" s="38" t="str">
        <f t="shared" ca="1" si="190"/>
        <v/>
      </c>
      <c r="AP179" s="37" t="str">
        <f t="shared" ca="1" si="191"/>
        <v/>
      </c>
      <c r="AQ179" s="47" t="str">
        <f t="shared" ca="1" si="166"/>
        <v>-</v>
      </c>
      <c r="AR179" s="38" t="str">
        <f t="shared" ca="1" si="192"/>
        <v/>
      </c>
      <c r="AS179" s="37" t="str">
        <f t="shared" ca="1" si="193"/>
        <v/>
      </c>
      <c r="AT179" s="47" t="str">
        <f t="shared" ca="1" si="167"/>
        <v>-</v>
      </c>
      <c r="AU179" s="38" t="str">
        <f t="shared" ca="1" si="194"/>
        <v/>
      </c>
      <c r="AV179" s="37" t="str">
        <f t="shared" ca="1" si="195"/>
        <v/>
      </c>
      <c r="AW179" s="47" t="str">
        <f t="shared" ca="1" si="168"/>
        <v>-</v>
      </c>
      <c r="AX179" s="38" t="str">
        <f t="shared" ca="1" si="196"/>
        <v/>
      </c>
      <c r="AY179" s="37" t="str">
        <f t="shared" ca="1" si="197"/>
        <v/>
      </c>
      <c r="AZ179" s="47" t="str">
        <f t="shared" ca="1" si="169"/>
        <v>-</v>
      </c>
      <c r="BA179" s="38" t="str">
        <f t="shared" ca="1" si="198"/>
        <v/>
      </c>
      <c r="BB179" s="37" t="str">
        <f t="shared" ca="1" si="199"/>
        <v/>
      </c>
      <c r="BC179" s="47" t="str">
        <f t="shared" ca="1" si="170"/>
        <v>-</v>
      </c>
      <c r="BD179" s="38" t="str">
        <f t="shared" ca="1" si="202"/>
        <v/>
      </c>
      <c r="BE179" s="37" t="str">
        <f t="shared" ca="1" si="203"/>
        <v/>
      </c>
      <c r="BF179" s="47" t="str">
        <f t="shared" ca="1" si="171"/>
        <v>-</v>
      </c>
      <c r="BG179" s="38" t="str">
        <f t="shared" ca="1" si="204"/>
        <v/>
      </c>
      <c r="BH179" s="37" t="str">
        <f t="shared" ca="1" si="205"/>
        <v/>
      </c>
      <c r="BI179" s="47" t="str">
        <f t="shared" ca="1" si="172"/>
        <v>-</v>
      </c>
      <c r="BJ179" s="38" t="str">
        <f t="shared" ca="1" si="206"/>
        <v/>
      </c>
      <c r="BK179" s="37" t="str">
        <f t="shared" ca="1" si="207"/>
        <v/>
      </c>
      <c r="BL179" s="47" t="str">
        <f t="shared" ca="1" si="173"/>
        <v>-</v>
      </c>
      <c r="BN179" s="25">
        <v>172</v>
      </c>
    </row>
    <row r="180" spans="2:66">
      <c r="B180" s="36">
        <v>173</v>
      </c>
      <c r="C180" s="37" t="str">
        <f ca="1">'In-Outputs e falhas'!D184</f>
        <v/>
      </c>
      <c r="D180" s="37" t="str">
        <f ca="1">IF(C180="","",'In-Outputs e falhas'!F184)</f>
        <v/>
      </c>
      <c r="E180" s="38" t="str">
        <f t="shared" ca="1" si="150"/>
        <v/>
      </c>
      <c r="F180" s="37" t="str">
        <f t="shared" ca="1" si="151"/>
        <v/>
      </c>
      <c r="G180" s="47" t="str">
        <f t="shared" ca="1" si="148"/>
        <v>-</v>
      </c>
      <c r="H180" s="37" t="str">
        <f t="shared" ca="1" si="152"/>
        <v/>
      </c>
      <c r="I180" s="37" t="str">
        <f t="shared" ca="1" si="153"/>
        <v/>
      </c>
      <c r="J180" s="47" t="str">
        <f t="shared" ca="1" si="149"/>
        <v>-</v>
      </c>
      <c r="K180" s="38" t="str">
        <f t="shared" ca="1" si="155"/>
        <v/>
      </c>
      <c r="L180" s="37" t="str">
        <f t="shared" ca="1" si="156"/>
        <v/>
      </c>
      <c r="M180" s="47" t="str">
        <f t="shared" ca="1" si="154"/>
        <v>-</v>
      </c>
      <c r="N180" s="38" t="str">
        <f t="shared" ca="1" si="174"/>
        <v/>
      </c>
      <c r="O180" s="37" t="str">
        <f t="shared" ca="1" si="175"/>
        <v/>
      </c>
      <c r="P180" s="47" t="str">
        <f t="shared" ca="1" si="157"/>
        <v>-</v>
      </c>
      <c r="Q180" s="38" t="str">
        <f t="shared" ca="1" si="176"/>
        <v/>
      </c>
      <c r="R180" s="37" t="str">
        <f t="shared" ca="1" si="177"/>
        <v/>
      </c>
      <c r="S180" s="47" t="str">
        <f t="shared" ca="1" si="158"/>
        <v>-</v>
      </c>
      <c r="T180" s="38" t="str">
        <f t="shared" ca="1" si="178"/>
        <v/>
      </c>
      <c r="U180" s="37" t="str">
        <f t="shared" ca="1" si="179"/>
        <v/>
      </c>
      <c r="V180" s="47" t="str">
        <f t="shared" ca="1" si="159"/>
        <v>-</v>
      </c>
      <c r="W180" s="38" t="str">
        <f t="shared" ca="1" si="200"/>
        <v/>
      </c>
      <c r="X180" s="37" t="str">
        <f t="shared" ca="1" si="201"/>
        <v/>
      </c>
      <c r="Y180" s="47" t="str">
        <f t="shared" ca="1" si="160"/>
        <v>-</v>
      </c>
      <c r="Z180" s="38" t="str">
        <f t="shared" ca="1" si="180"/>
        <v/>
      </c>
      <c r="AA180" s="37" t="str">
        <f t="shared" ca="1" si="181"/>
        <v/>
      </c>
      <c r="AB180" s="47" t="str">
        <f t="shared" ca="1" si="161"/>
        <v>-</v>
      </c>
      <c r="AC180" s="38" t="str">
        <f t="shared" ca="1" si="182"/>
        <v/>
      </c>
      <c r="AD180" s="37" t="str">
        <f t="shared" ca="1" si="183"/>
        <v/>
      </c>
      <c r="AE180" s="47" t="str">
        <f t="shared" ca="1" si="162"/>
        <v>-</v>
      </c>
      <c r="AF180" s="38" t="str">
        <f t="shared" ca="1" si="184"/>
        <v/>
      </c>
      <c r="AG180" s="37" t="str">
        <f t="shared" ca="1" si="185"/>
        <v/>
      </c>
      <c r="AH180" s="47" t="str">
        <f t="shared" ca="1" si="163"/>
        <v>-</v>
      </c>
      <c r="AI180" s="38" t="str">
        <f t="shared" ca="1" si="186"/>
        <v/>
      </c>
      <c r="AJ180" s="37" t="str">
        <f t="shared" ca="1" si="187"/>
        <v/>
      </c>
      <c r="AK180" s="47" t="str">
        <f t="shared" ca="1" si="164"/>
        <v>-</v>
      </c>
      <c r="AL180" s="38" t="str">
        <f t="shared" ca="1" si="188"/>
        <v/>
      </c>
      <c r="AM180" s="37" t="str">
        <f t="shared" ca="1" si="189"/>
        <v/>
      </c>
      <c r="AN180" s="47" t="str">
        <f t="shared" ca="1" si="165"/>
        <v>-</v>
      </c>
      <c r="AO180" s="38" t="str">
        <f t="shared" ca="1" si="190"/>
        <v/>
      </c>
      <c r="AP180" s="37" t="str">
        <f t="shared" ca="1" si="191"/>
        <v/>
      </c>
      <c r="AQ180" s="47" t="str">
        <f t="shared" ca="1" si="166"/>
        <v>-</v>
      </c>
      <c r="AR180" s="38" t="str">
        <f t="shared" ca="1" si="192"/>
        <v/>
      </c>
      <c r="AS180" s="37" t="str">
        <f t="shared" ca="1" si="193"/>
        <v/>
      </c>
      <c r="AT180" s="47" t="str">
        <f t="shared" ca="1" si="167"/>
        <v>-</v>
      </c>
      <c r="AU180" s="38" t="str">
        <f t="shared" ca="1" si="194"/>
        <v/>
      </c>
      <c r="AV180" s="37" t="str">
        <f t="shared" ca="1" si="195"/>
        <v/>
      </c>
      <c r="AW180" s="47" t="str">
        <f t="shared" ca="1" si="168"/>
        <v>-</v>
      </c>
      <c r="AX180" s="38" t="str">
        <f t="shared" ca="1" si="196"/>
        <v/>
      </c>
      <c r="AY180" s="37" t="str">
        <f t="shared" ca="1" si="197"/>
        <v/>
      </c>
      <c r="AZ180" s="47" t="str">
        <f t="shared" ca="1" si="169"/>
        <v>-</v>
      </c>
      <c r="BA180" s="38" t="str">
        <f t="shared" ca="1" si="198"/>
        <v/>
      </c>
      <c r="BB180" s="37" t="str">
        <f t="shared" ca="1" si="199"/>
        <v/>
      </c>
      <c r="BC180" s="47" t="str">
        <f t="shared" ca="1" si="170"/>
        <v>-</v>
      </c>
      <c r="BD180" s="38" t="str">
        <f t="shared" ca="1" si="202"/>
        <v/>
      </c>
      <c r="BE180" s="37" t="str">
        <f t="shared" ca="1" si="203"/>
        <v/>
      </c>
      <c r="BF180" s="47" t="str">
        <f t="shared" ca="1" si="171"/>
        <v>-</v>
      </c>
      <c r="BG180" s="38" t="str">
        <f t="shared" ca="1" si="204"/>
        <v/>
      </c>
      <c r="BH180" s="37" t="str">
        <f t="shared" ca="1" si="205"/>
        <v/>
      </c>
      <c r="BI180" s="47" t="str">
        <f t="shared" ca="1" si="172"/>
        <v>-</v>
      </c>
      <c r="BJ180" s="38" t="str">
        <f t="shared" ca="1" si="206"/>
        <v/>
      </c>
      <c r="BK180" s="37" t="str">
        <f t="shared" ca="1" si="207"/>
        <v/>
      </c>
      <c r="BL180" s="47" t="str">
        <f t="shared" ca="1" si="173"/>
        <v>-</v>
      </c>
      <c r="BN180" s="25">
        <v>173</v>
      </c>
    </row>
    <row r="181" spans="2:66">
      <c r="B181" s="36">
        <v>174</v>
      </c>
      <c r="C181" s="37" t="str">
        <f ca="1">'In-Outputs e falhas'!D185</f>
        <v/>
      </c>
      <c r="D181" s="37" t="str">
        <f ca="1">IF(C181="","",'In-Outputs e falhas'!F185)</f>
        <v/>
      </c>
      <c r="E181" s="38" t="str">
        <f t="shared" ca="1" si="150"/>
        <v/>
      </c>
      <c r="F181" s="37" t="str">
        <f t="shared" ca="1" si="151"/>
        <v/>
      </c>
      <c r="G181" s="47" t="str">
        <f t="shared" ca="1" si="148"/>
        <v>-</v>
      </c>
      <c r="H181" s="37" t="str">
        <f t="shared" ca="1" si="152"/>
        <v/>
      </c>
      <c r="I181" s="37" t="str">
        <f t="shared" ca="1" si="153"/>
        <v/>
      </c>
      <c r="J181" s="47" t="str">
        <f t="shared" ca="1" si="149"/>
        <v>-</v>
      </c>
      <c r="K181" s="38" t="str">
        <f t="shared" ca="1" si="155"/>
        <v/>
      </c>
      <c r="L181" s="37" t="str">
        <f t="shared" ca="1" si="156"/>
        <v/>
      </c>
      <c r="M181" s="47" t="str">
        <f t="shared" ca="1" si="154"/>
        <v>-</v>
      </c>
      <c r="N181" s="38" t="str">
        <f t="shared" ca="1" si="174"/>
        <v/>
      </c>
      <c r="O181" s="37" t="str">
        <f t="shared" ca="1" si="175"/>
        <v/>
      </c>
      <c r="P181" s="47" t="str">
        <f t="shared" ca="1" si="157"/>
        <v>-</v>
      </c>
      <c r="Q181" s="38" t="str">
        <f t="shared" ca="1" si="176"/>
        <v/>
      </c>
      <c r="R181" s="37" t="str">
        <f t="shared" ca="1" si="177"/>
        <v/>
      </c>
      <c r="S181" s="47" t="str">
        <f t="shared" ca="1" si="158"/>
        <v>-</v>
      </c>
      <c r="T181" s="38" t="str">
        <f t="shared" ca="1" si="178"/>
        <v/>
      </c>
      <c r="U181" s="37" t="str">
        <f t="shared" ca="1" si="179"/>
        <v/>
      </c>
      <c r="V181" s="47" t="str">
        <f t="shared" ca="1" si="159"/>
        <v>-</v>
      </c>
      <c r="W181" s="38" t="str">
        <f t="shared" ca="1" si="200"/>
        <v/>
      </c>
      <c r="X181" s="37" t="str">
        <f t="shared" ca="1" si="201"/>
        <v/>
      </c>
      <c r="Y181" s="47" t="str">
        <f t="shared" ca="1" si="160"/>
        <v>-</v>
      </c>
      <c r="Z181" s="38" t="str">
        <f t="shared" ca="1" si="180"/>
        <v/>
      </c>
      <c r="AA181" s="37" t="str">
        <f t="shared" ca="1" si="181"/>
        <v/>
      </c>
      <c r="AB181" s="47" t="str">
        <f t="shared" ca="1" si="161"/>
        <v>-</v>
      </c>
      <c r="AC181" s="38" t="str">
        <f t="shared" ca="1" si="182"/>
        <v/>
      </c>
      <c r="AD181" s="37" t="str">
        <f t="shared" ca="1" si="183"/>
        <v/>
      </c>
      <c r="AE181" s="47" t="str">
        <f t="shared" ca="1" si="162"/>
        <v>-</v>
      </c>
      <c r="AF181" s="38" t="str">
        <f t="shared" ca="1" si="184"/>
        <v/>
      </c>
      <c r="AG181" s="37" t="str">
        <f t="shared" ca="1" si="185"/>
        <v/>
      </c>
      <c r="AH181" s="47" t="str">
        <f t="shared" ca="1" si="163"/>
        <v>-</v>
      </c>
      <c r="AI181" s="38" t="str">
        <f t="shared" ca="1" si="186"/>
        <v/>
      </c>
      <c r="AJ181" s="37" t="str">
        <f t="shared" ca="1" si="187"/>
        <v/>
      </c>
      <c r="AK181" s="47" t="str">
        <f t="shared" ca="1" si="164"/>
        <v>-</v>
      </c>
      <c r="AL181" s="38" t="str">
        <f t="shared" ca="1" si="188"/>
        <v/>
      </c>
      <c r="AM181" s="37" t="str">
        <f t="shared" ca="1" si="189"/>
        <v/>
      </c>
      <c r="AN181" s="47" t="str">
        <f t="shared" ca="1" si="165"/>
        <v>-</v>
      </c>
      <c r="AO181" s="38" t="str">
        <f t="shared" ca="1" si="190"/>
        <v/>
      </c>
      <c r="AP181" s="37" t="str">
        <f t="shared" ca="1" si="191"/>
        <v/>
      </c>
      <c r="AQ181" s="47" t="str">
        <f t="shared" ca="1" si="166"/>
        <v>-</v>
      </c>
      <c r="AR181" s="38" t="str">
        <f t="shared" ca="1" si="192"/>
        <v/>
      </c>
      <c r="AS181" s="37" t="str">
        <f t="shared" ca="1" si="193"/>
        <v/>
      </c>
      <c r="AT181" s="47" t="str">
        <f t="shared" ca="1" si="167"/>
        <v>-</v>
      </c>
      <c r="AU181" s="38" t="str">
        <f t="shared" ca="1" si="194"/>
        <v/>
      </c>
      <c r="AV181" s="37" t="str">
        <f t="shared" ca="1" si="195"/>
        <v/>
      </c>
      <c r="AW181" s="47" t="str">
        <f t="shared" ca="1" si="168"/>
        <v>-</v>
      </c>
      <c r="AX181" s="38" t="str">
        <f t="shared" ca="1" si="196"/>
        <v/>
      </c>
      <c r="AY181" s="37" t="str">
        <f t="shared" ca="1" si="197"/>
        <v/>
      </c>
      <c r="AZ181" s="47" t="str">
        <f t="shared" ca="1" si="169"/>
        <v>-</v>
      </c>
      <c r="BA181" s="38" t="str">
        <f t="shared" ca="1" si="198"/>
        <v/>
      </c>
      <c r="BB181" s="37" t="str">
        <f t="shared" ca="1" si="199"/>
        <v/>
      </c>
      <c r="BC181" s="47" t="str">
        <f t="shared" ca="1" si="170"/>
        <v>-</v>
      </c>
      <c r="BD181" s="38" t="str">
        <f t="shared" ca="1" si="202"/>
        <v/>
      </c>
      <c r="BE181" s="37" t="str">
        <f t="shared" ca="1" si="203"/>
        <v/>
      </c>
      <c r="BF181" s="47" t="str">
        <f t="shared" ca="1" si="171"/>
        <v>-</v>
      </c>
      <c r="BG181" s="38" t="str">
        <f t="shared" ca="1" si="204"/>
        <v/>
      </c>
      <c r="BH181" s="37" t="str">
        <f t="shared" ca="1" si="205"/>
        <v/>
      </c>
      <c r="BI181" s="47" t="str">
        <f t="shared" ca="1" si="172"/>
        <v>-</v>
      </c>
      <c r="BJ181" s="38" t="str">
        <f t="shared" ca="1" si="206"/>
        <v/>
      </c>
      <c r="BK181" s="37" t="str">
        <f t="shared" ca="1" si="207"/>
        <v/>
      </c>
      <c r="BL181" s="47" t="str">
        <f t="shared" ca="1" si="173"/>
        <v>-</v>
      </c>
      <c r="BN181" s="25">
        <v>174</v>
      </c>
    </row>
    <row r="182" spans="2:66">
      <c r="B182" s="36">
        <v>175</v>
      </c>
      <c r="C182" s="37" t="str">
        <f ca="1">'In-Outputs e falhas'!D186</f>
        <v/>
      </c>
      <c r="D182" s="37" t="str">
        <f ca="1">IF(C182="","",'In-Outputs e falhas'!F186)</f>
        <v/>
      </c>
      <c r="E182" s="38" t="str">
        <f t="shared" ca="1" si="150"/>
        <v/>
      </c>
      <c r="F182" s="37" t="str">
        <f t="shared" ca="1" si="151"/>
        <v/>
      </c>
      <c r="G182" s="47" t="str">
        <f t="shared" ca="1" si="148"/>
        <v>-</v>
      </c>
      <c r="H182" s="37" t="str">
        <f t="shared" ca="1" si="152"/>
        <v/>
      </c>
      <c r="I182" s="37" t="str">
        <f t="shared" ca="1" si="153"/>
        <v/>
      </c>
      <c r="J182" s="47" t="str">
        <f t="shared" ca="1" si="149"/>
        <v>-</v>
      </c>
      <c r="K182" s="38" t="str">
        <f t="shared" ca="1" si="155"/>
        <v/>
      </c>
      <c r="L182" s="37" t="str">
        <f t="shared" ca="1" si="156"/>
        <v/>
      </c>
      <c r="M182" s="47" t="str">
        <f t="shared" ca="1" si="154"/>
        <v>-</v>
      </c>
      <c r="N182" s="38" t="str">
        <f t="shared" ca="1" si="174"/>
        <v/>
      </c>
      <c r="O182" s="37" t="str">
        <f t="shared" ca="1" si="175"/>
        <v/>
      </c>
      <c r="P182" s="47" t="str">
        <f t="shared" ca="1" si="157"/>
        <v>-</v>
      </c>
      <c r="Q182" s="38" t="str">
        <f t="shared" ca="1" si="176"/>
        <v/>
      </c>
      <c r="R182" s="37" t="str">
        <f t="shared" ca="1" si="177"/>
        <v/>
      </c>
      <c r="S182" s="47" t="str">
        <f t="shared" ca="1" si="158"/>
        <v>-</v>
      </c>
      <c r="T182" s="38" t="str">
        <f t="shared" ca="1" si="178"/>
        <v/>
      </c>
      <c r="U182" s="37" t="str">
        <f t="shared" ca="1" si="179"/>
        <v/>
      </c>
      <c r="V182" s="47" t="str">
        <f t="shared" ca="1" si="159"/>
        <v>-</v>
      </c>
      <c r="W182" s="38" t="str">
        <f t="shared" ca="1" si="200"/>
        <v/>
      </c>
      <c r="X182" s="37" t="str">
        <f t="shared" ca="1" si="201"/>
        <v/>
      </c>
      <c r="Y182" s="47" t="str">
        <f t="shared" ca="1" si="160"/>
        <v>-</v>
      </c>
      <c r="Z182" s="38" t="str">
        <f t="shared" ca="1" si="180"/>
        <v/>
      </c>
      <c r="AA182" s="37" t="str">
        <f t="shared" ca="1" si="181"/>
        <v/>
      </c>
      <c r="AB182" s="47" t="str">
        <f t="shared" ca="1" si="161"/>
        <v>-</v>
      </c>
      <c r="AC182" s="38" t="str">
        <f t="shared" ca="1" si="182"/>
        <v/>
      </c>
      <c r="AD182" s="37" t="str">
        <f t="shared" ca="1" si="183"/>
        <v/>
      </c>
      <c r="AE182" s="47" t="str">
        <f t="shared" ca="1" si="162"/>
        <v>-</v>
      </c>
      <c r="AF182" s="38" t="str">
        <f t="shared" ca="1" si="184"/>
        <v/>
      </c>
      <c r="AG182" s="37" t="str">
        <f t="shared" ca="1" si="185"/>
        <v/>
      </c>
      <c r="AH182" s="47" t="str">
        <f t="shared" ca="1" si="163"/>
        <v>-</v>
      </c>
      <c r="AI182" s="38" t="str">
        <f t="shared" ca="1" si="186"/>
        <v/>
      </c>
      <c r="AJ182" s="37" t="str">
        <f t="shared" ca="1" si="187"/>
        <v/>
      </c>
      <c r="AK182" s="47" t="str">
        <f t="shared" ca="1" si="164"/>
        <v>-</v>
      </c>
      <c r="AL182" s="38" t="str">
        <f t="shared" ca="1" si="188"/>
        <v/>
      </c>
      <c r="AM182" s="37" t="str">
        <f t="shared" ca="1" si="189"/>
        <v/>
      </c>
      <c r="AN182" s="47" t="str">
        <f t="shared" ca="1" si="165"/>
        <v>-</v>
      </c>
      <c r="AO182" s="38" t="str">
        <f t="shared" ca="1" si="190"/>
        <v/>
      </c>
      <c r="AP182" s="37" t="str">
        <f t="shared" ca="1" si="191"/>
        <v/>
      </c>
      <c r="AQ182" s="47" t="str">
        <f t="shared" ca="1" si="166"/>
        <v>-</v>
      </c>
      <c r="AR182" s="38" t="str">
        <f t="shared" ca="1" si="192"/>
        <v/>
      </c>
      <c r="AS182" s="37" t="str">
        <f t="shared" ca="1" si="193"/>
        <v/>
      </c>
      <c r="AT182" s="47" t="str">
        <f t="shared" ca="1" si="167"/>
        <v>-</v>
      </c>
      <c r="AU182" s="38" t="str">
        <f t="shared" ca="1" si="194"/>
        <v/>
      </c>
      <c r="AV182" s="37" t="str">
        <f t="shared" ca="1" si="195"/>
        <v/>
      </c>
      <c r="AW182" s="47" t="str">
        <f t="shared" ca="1" si="168"/>
        <v>-</v>
      </c>
      <c r="AX182" s="38" t="str">
        <f t="shared" ca="1" si="196"/>
        <v/>
      </c>
      <c r="AY182" s="37" t="str">
        <f t="shared" ca="1" si="197"/>
        <v/>
      </c>
      <c r="AZ182" s="47" t="str">
        <f t="shared" ca="1" si="169"/>
        <v>-</v>
      </c>
      <c r="BA182" s="38" t="str">
        <f t="shared" ca="1" si="198"/>
        <v/>
      </c>
      <c r="BB182" s="37" t="str">
        <f t="shared" ca="1" si="199"/>
        <v/>
      </c>
      <c r="BC182" s="47" t="str">
        <f t="shared" ca="1" si="170"/>
        <v>-</v>
      </c>
      <c r="BD182" s="38" t="str">
        <f t="shared" ca="1" si="202"/>
        <v/>
      </c>
      <c r="BE182" s="37" t="str">
        <f t="shared" ca="1" si="203"/>
        <v/>
      </c>
      <c r="BF182" s="47" t="str">
        <f t="shared" ca="1" si="171"/>
        <v>-</v>
      </c>
      <c r="BG182" s="38" t="str">
        <f t="shared" ca="1" si="204"/>
        <v/>
      </c>
      <c r="BH182" s="37" t="str">
        <f t="shared" ca="1" si="205"/>
        <v/>
      </c>
      <c r="BI182" s="47" t="str">
        <f t="shared" ca="1" si="172"/>
        <v>-</v>
      </c>
      <c r="BJ182" s="38" t="str">
        <f t="shared" ca="1" si="206"/>
        <v/>
      </c>
      <c r="BK182" s="37" t="str">
        <f t="shared" ca="1" si="207"/>
        <v/>
      </c>
      <c r="BL182" s="47" t="str">
        <f t="shared" ca="1" si="173"/>
        <v>-</v>
      </c>
      <c r="BN182" s="25">
        <v>175</v>
      </c>
    </row>
    <row r="183" spans="2:66">
      <c r="B183" s="36">
        <v>176</v>
      </c>
      <c r="C183" s="37" t="str">
        <f ca="1">'In-Outputs e falhas'!D187</f>
        <v/>
      </c>
      <c r="D183" s="37" t="str">
        <f ca="1">IF(C183="","",'In-Outputs e falhas'!F187)</f>
        <v/>
      </c>
      <c r="E183" s="38" t="str">
        <f t="shared" ca="1" si="150"/>
        <v/>
      </c>
      <c r="F183" s="37" t="str">
        <f t="shared" ca="1" si="151"/>
        <v/>
      </c>
      <c r="G183" s="47" t="str">
        <f t="shared" ca="1" si="148"/>
        <v>-</v>
      </c>
      <c r="H183" s="37" t="str">
        <f t="shared" ca="1" si="152"/>
        <v/>
      </c>
      <c r="I183" s="37" t="str">
        <f t="shared" ca="1" si="153"/>
        <v/>
      </c>
      <c r="J183" s="47" t="str">
        <f t="shared" ca="1" si="149"/>
        <v>-</v>
      </c>
      <c r="K183" s="38" t="str">
        <f t="shared" ca="1" si="155"/>
        <v/>
      </c>
      <c r="L183" s="37" t="str">
        <f t="shared" ca="1" si="156"/>
        <v/>
      </c>
      <c r="M183" s="47" t="str">
        <f t="shared" ca="1" si="154"/>
        <v>-</v>
      </c>
      <c r="N183" s="38" t="str">
        <f t="shared" ca="1" si="174"/>
        <v/>
      </c>
      <c r="O183" s="37" t="str">
        <f t="shared" ca="1" si="175"/>
        <v/>
      </c>
      <c r="P183" s="47" t="str">
        <f t="shared" ca="1" si="157"/>
        <v>-</v>
      </c>
      <c r="Q183" s="38" t="str">
        <f t="shared" ca="1" si="176"/>
        <v/>
      </c>
      <c r="R183" s="37" t="str">
        <f t="shared" ca="1" si="177"/>
        <v/>
      </c>
      <c r="S183" s="47" t="str">
        <f t="shared" ca="1" si="158"/>
        <v>-</v>
      </c>
      <c r="T183" s="38" t="str">
        <f t="shared" ca="1" si="178"/>
        <v/>
      </c>
      <c r="U183" s="37" t="str">
        <f t="shared" ca="1" si="179"/>
        <v/>
      </c>
      <c r="V183" s="47" t="str">
        <f t="shared" ca="1" si="159"/>
        <v>-</v>
      </c>
      <c r="W183" s="38" t="str">
        <f t="shared" ca="1" si="200"/>
        <v/>
      </c>
      <c r="X183" s="37" t="str">
        <f t="shared" ca="1" si="201"/>
        <v/>
      </c>
      <c r="Y183" s="47" t="str">
        <f t="shared" ca="1" si="160"/>
        <v>-</v>
      </c>
      <c r="Z183" s="38" t="str">
        <f t="shared" ca="1" si="180"/>
        <v/>
      </c>
      <c r="AA183" s="37" t="str">
        <f t="shared" ca="1" si="181"/>
        <v/>
      </c>
      <c r="AB183" s="47" t="str">
        <f t="shared" ca="1" si="161"/>
        <v>-</v>
      </c>
      <c r="AC183" s="38" t="str">
        <f t="shared" ca="1" si="182"/>
        <v/>
      </c>
      <c r="AD183" s="37" t="str">
        <f t="shared" ca="1" si="183"/>
        <v/>
      </c>
      <c r="AE183" s="47" t="str">
        <f t="shared" ca="1" si="162"/>
        <v>-</v>
      </c>
      <c r="AF183" s="38" t="str">
        <f t="shared" ca="1" si="184"/>
        <v/>
      </c>
      <c r="AG183" s="37" t="str">
        <f t="shared" ca="1" si="185"/>
        <v/>
      </c>
      <c r="AH183" s="47" t="str">
        <f t="shared" ca="1" si="163"/>
        <v>-</v>
      </c>
      <c r="AI183" s="38" t="str">
        <f t="shared" ca="1" si="186"/>
        <v/>
      </c>
      <c r="AJ183" s="37" t="str">
        <f t="shared" ca="1" si="187"/>
        <v/>
      </c>
      <c r="AK183" s="47" t="str">
        <f t="shared" ca="1" si="164"/>
        <v>-</v>
      </c>
      <c r="AL183" s="38" t="str">
        <f t="shared" ca="1" si="188"/>
        <v/>
      </c>
      <c r="AM183" s="37" t="str">
        <f t="shared" ca="1" si="189"/>
        <v/>
      </c>
      <c r="AN183" s="47" t="str">
        <f t="shared" ca="1" si="165"/>
        <v>-</v>
      </c>
      <c r="AO183" s="38" t="str">
        <f t="shared" ca="1" si="190"/>
        <v/>
      </c>
      <c r="AP183" s="37" t="str">
        <f t="shared" ca="1" si="191"/>
        <v/>
      </c>
      <c r="AQ183" s="47" t="str">
        <f t="shared" ca="1" si="166"/>
        <v>-</v>
      </c>
      <c r="AR183" s="38" t="str">
        <f t="shared" ca="1" si="192"/>
        <v/>
      </c>
      <c r="AS183" s="37" t="str">
        <f t="shared" ca="1" si="193"/>
        <v/>
      </c>
      <c r="AT183" s="47" t="str">
        <f t="shared" ca="1" si="167"/>
        <v>-</v>
      </c>
      <c r="AU183" s="38" t="str">
        <f t="shared" ca="1" si="194"/>
        <v/>
      </c>
      <c r="AV183" s="37" t="str">
        <f t="shared" ca="1" si="195"/>
        <v/>
      </c>
      <c r="AW183" s="47" t="str">
        <f t="shared" ca="1" si="168"/>
        <v>-</v>
      </c>
      <c r="AX183" s="38" t="str">
        <f t="shared" ca="1" si="196"/>
        <v/>
      </c>
      <c r="AY183" s="37" t="str">
        <f t="shared" ca="1" si="197"/>
        <v/>
      </c>
      <c r="AZ183" s="47" t="str">
        <f t="shared" ca="1" si="169"/>
        <v>-</v>
      </c>
      <c r="BA183" s="38" t="str">
        <f t="shared" ca="1" si="198"/>
        <v/>
      </c>
      <c r="BB183" s="37" t="str">
        <f t="shared" ca="1" si="199"/>
        <v/>
      </c>
      <c r="BC183" s="47" t="str">
        <f t="shared" ca="1" si="170"/>
        <v>-</v>
      </c>
      <c r="BD183" s="38" t="str">
        <f t="shared" ca="1" si="202"/>
        <v/>
      </c>
      <c r="BE183" s="37" t="str">
        <f t="shared" ca="1" si="203"/>
        <v/>
      </c>
      <c r="BF183" s="47" t="str">
        <f t="shared" ca="1" si="171"/>
        <v>-</v>
      </c>
      <c r="BG183" s="38" t="str">
        <f t="shared" ca="1" si="204"/>
        <v/>
      </c>
      <c r="BH183" s="37" t="str">
        <f t="shared" ca="1" si="205"/>
        <v/>
      </c>
      <c r="BI183" s="47" t="str">
        <f t="shared" ca="1" si="172"/>
        <v>-</v>
      </c>
      <c r="BJ183" s="38" t="str">
        <f t="shared" ca="1" si="206"/>
        <v/>
      </c>
      <c r="BK183" s="37" t="str">
        <f t="shared" ca="1" si="207"/>
        <v/>
      </c>
      <c r="BL183" s="47" t="str">
        <f t="shared" ca="1" si="173"/>
        <v>-</v>
      </c>
      <c r="BN183" s="25">
        <v>176</v>
      </c>
    </row>
    <row r="184" spans="2:66">
      <c r="B184" s="36">
        <v>177</v>
      </c>
      <c r="C184" s="37" t="str">
        <f ca="1">'In-Outputs e falhas'!D188</f>
        <v/>
      </c>
      <c r="D184" s="37" t="str">
        <f ca="1">IF(C184="","",'In-Outputs e falhas'!F188)</f>
        <v/>
      </c>
      <c r="E184" s="38" t="str">
        <f t="shared" ca="1" si="150"/>
        <v/>
      </c>
      <c r="F184" s="37" t="str">
        <f t="shared" ca="1" si="151"/>
        <v/>
      </c>
      <c r="G184" s="47" t="str">
        <f t="shared" ca="1" si="148"/>
        <v>-</v>
      </c>
      <c r="H184" s="37" t="str">
        <f t="shared" ca="1" si="152"/>
        <v/>
      </c>
      <c r="I184" s="37" t="str">
        <f t="shared" ca="1" si="153"/>
        <v/>
      </c>
      <c r="J184" s="47" t="str">
        <f t="shared" ca="1" si="149"/>
        <v>-</v>
      </c>
      <c r="K184" s="38" t="str">
        <f t="shared" ca="1" si="155"/>
        <v/>
      </c>
      <c r="L184" s="37" t="str">
        <f t="shared" ca="1" si="156"/>
        <v/>
      </c>
      <c r="M184" s="47" t="str">
        <f t="shared" ca="1" si="154"/>
        <v>-</v>
      </c>
      <c r="N184" s="38" t="str">
        <f t="shared" ca="1" si="174"/>
        <v/>
      </c>
      <c r="O184" s="37" t="str">
        <f t="shared" ca="1" si="175"/>
        <v/>
      </c>
      <c r="P184" s="47" t="str">
        <f t="shared" ca="1" si="157"/>
        <v>-</v>
      </c>
      <c r="Q184" s="38" t="str">
        <f t="shared" ca="1" si="176"/>
        <v/>
      </c>
      <c r="R184" s="37" t="str">
        <f t="shared" ca="1" si="177"/>
        <v/>
      </c>
      <c r="S184" s="47" t="str">
        <f t="shared" ca="1" si="158"/>
        <v>-</v>
      </c>
      <c r="T184" s="38" t="str">
        <f t="shared" ca="1" si="178"/>
        <v/>
      </c>
      <c r="U184" s="37" t="str">
        <f t="shared" ca="1" si="179"/>
        <v/>
      </c>
      <c r="V184" s="47" t="str">
        <f t="shared" ca="1" si="159"/>
        <v>-</v>
      </c>
      <c r="W184" s="38" t="str">
        <f t="shared" ca="1" si="200"/>
        <v/>
      </c>
      <c r="X184" s="37" t="str">
        <f t="shared" ca="1" si="201"/>
        <v/>
      </c>
      <c r="Y184" s="47" t="str">
        <f t="shared" ca="1" si="160"/>
        <v>-</v>
      </c>
      <c r="Z184" s="38" t="str">
        <f t="shared" ca="1" si="180"/>
        <v/>
      </c>
      <c r="AA184" s="37" t="str">
        <f t="shared" ca="1" si="181"/>
        <v/>
      </c>
      <c r="AB184" s="47" t="str">
        <f t="shared" ca="1" si="161"/>
        <v>-</v>
      </c>
      <c r="AC184" s="38" t="str">
        <f t="shared" ca="1" si="182"/>
        <v/>
      </c>
      <c r="AD184" s="37" t="str">
        <f t="shared" ca="1" si="183"/>
        <v/>
      </c>
      <c r="AE184" s="47" t="str">
        <f t="shared" ca="1" si="162"/>
        <v>-</v>
      </c>
      <c r="AF184" s="38" t="str">
        <f t="shared" ca="1" si="184"/>
        <v/>
      </c>
      <c r="AG184" s="37" t="str">
        <f t="shared" ca="1" si="185"/>
        <v/>
      </c>
      <c r="AH184" s="47" t="str">
        <f t="shared" ca="1" si="163"/>
        <v>-</v>
      </c>
      <c r="AI184" s="38" t="str">
        <f t="shared" ca="1" si="186"/>
        <v/>
      </c>
      <c r="AJ184" s="37" t="str">
        <f t="shared" ca="1" si="187"/>
        <v/>
      </c>
      <c r="AK184" s="47" t="str">
        <f t="shared" ca="1" si="164"/>
        <v>-</v>
      </c>
      <c r="AL184" s="38" t="str">
        <f t="shared" ca="1" si="188"/>
        <v/>
      </c>
      <c r="AM184" s="37" t="str">
        <f t="shared" ca="1" si="189"/>
        <v/>
      </c>
      <c r="AN184" s="47" t="str">
        <f t="shared" ca="1" si="165"/>
        <v>-</v>
      </c>
      <c r="AO184" s="38" t="str">
        <f t="shared" ca="1" si="190"/>
        <v/>
      </c>
      <c r="AP184" s="37" t="str">
        <f t="shared" ca="1" si="191"/>
        <v/>
      </c>
      <c r="AQ184" s="47" t="str">
        <f t="shared" ca="1" si="166"/>
        <v>-</v>
      </c>
      <c r="AR184" s="38" t="str">
        <f t="shared" ca="1" si="192"/>
        <v/>
      </c>
      <c r="AS184" s="37" t="str">
        <f t="shared" ca="1" si="193"/>
        <v/>
      </c>
      <c r="AT184" s="47" t="str">
        <f t="shared" ca="1" si="167"/>
        <v>-</v>
      </c>
      <c r="AU184" s="38" t="str">
        <f t="shared" ca="1" si="194"/>
        <v/>
      </c>
      <c r="AV184" s="37" t="str">
        <f t="shared" ca="1" si="195"/>
        <v/>
      </c>
      <c r="AW184" s="47" t="str">
        <f t="shared" ca="1" si="168"/>
        <v>-</v>
      </c>
      <c r="AX184" s="38" t="str">
        <f t="shared" ca="1" si="196"/>
        <v/>
      </c>
      <c r="AY184" s="37" t="str">
        <f t="shared" ca="1" si="197"/>
        <v/>
      </c>
      <c r="AZ184" s="47" t="str">
        <f t="shared" ca="1" si="169"/>
        <v>-</v>
      </c>
      <c r="BA184" s="38" t="str">
        <f t="shared" ca="1" si="198"/>
        <v/>
      </c>
      <c r="BB184" s="37" t="str">
        <f t="shared" ca="1" si="199"/>
        <v/>
      </c>
      <c r="BC184" s="47" t="str">
        <f t="shared" ca="1" si="170"/>
        <v>-</v>
      </c>
      <c r="BD184" s="38" t="str">
        <f t="shared" ca="1" si="202"/>
        <v/>
      </c>
      <c r="BE184" s="37" t="str">
        <f t="shared" ca="1" si="203"/>
        <v/>
      </c>
      <c r="BF184" s="47" t="str">
        <f t="shared" ca="1" si="171"/>
        <v>-</v>
      </c>
      <c r="BG184" s="38" t="str">
        <f t="shared" ca="1" si="204"/>
        <v/>
      </c>
      <c r="BH184" s="37" t="str">
        <f t="shared" ca="1" si="205"/>
        <v/>
      </c>
      <c r="BI184" s="47" t="str">
        <f t="shared" ca="1" si="172"/>
        <v>-</v>
      </c>
      <c r="BJ184" s="38" t="str">
        <f t="shared" ca="1" si="206"/>
        <v/>
      </c>
      <c r="BK184" s="37" t="str">
        <f t="shared" ca="1" si="207"/>
        <v/>
      </c>
      <c r="BL184" s="47" t="str">
        <f t="shared" ca="1" si="173"/>
        <v>-</v>
      </c>
      <c r="BN184" s="25">
        <v>177</v>
      </c>
    </row>
    <row r="185" spans="2:66">
      <c r="B185" s="36">
        <v>178</v>
      </c>
      <c r="C185" s="37" t="str">
        <f ca="1">'In-Outputs e falhas'!D189</f>
        <v/>
      </c>
      <c r="D185" s="37" t="str">
        <f ca="1">IF(C185="","",'In-Outputs e falhas'!F189)</f>
        <v/>
      </c>
      <c r="E185" s="38" t="str">
        <f t="shared" ca="1" si="150"/>
        <v/>
      </c>
      <c r="F185" s="37" t="str">
        <f t="shared" ca="1" si="151"/>
        <v/>
      </c>
      <c r="G185" s="47" t="str">
        <f t="shared" ca="1" si="148"/>
        <v>-</v>
      </c>
      <c r="H185" s="37" t="str">
        <f t="shared" ca="1" si="152"/>
        <v/>
      </c>
      <c r="I185" s="37" t="str">
        <f t="shared" ca="1" si="153"/>
        <v/>
      </c>
      <c r="J185" s="47" t="str">
        <f t="shared" ca="1" si="149"/>
        <v>-</v>
      </c>
      <c r="K185" s="38" t="str">
        <f t="shared" ca="1" si="155"/>
        <v/>
      </c>
      <c r="L185" s="37" t="str">
        <f t="shared" ca="1" si="156"/>
        <v/>
      </c>
      <c r="M185" s="47" t="str">
        <f t="shared" ca="1" si="154"/>
        <v>-</v>
      </c>
      <c r="N185" s="38" t="str">
        <f t="shared" ca="1" si="174"/>
        <v/>
      </c>
      <c r="O185" s="37" t="str">
        <f t="shared" ca="1" si="175"/>
        <v/>
      </c>
      <c r="P185" s="47" t="str">
        <f t="shared" ca="1" si="157"/>
        <v>-</v>
      </c>
      <c r="Q185" s="38" t="str">
        <f t="shared" ca="1" si="176"/>
        <v/>
      </c>
      <c r="R185" s="37" t="str">
        <f t="shared" ca="1" si="177"/>
        <v/>
      </c>
      <c r="S185" s="47" t="str">
        <f t="shared" ca="1" si="158"/>
        <v>-</v>
      </c>
      <c r="T185" s="38" t="str">
        <f t="shared" ca="1" si="178"/>
        <v/>
      </c>
      <c r="U185" s="37" t="str">
        <f t="shared" ca="1" si="179"/>
        <v/>
      </c>
      <c r="V185" s="47" t="str">
        <f t="shared" ca="1" si="159"/>
        <v>-</v>
      </c>
      <c r="W185" s="38" t="str">
        <f t="shared" ca="1" si="200"/>
        <v/>
      </c>
      <c r="X185" s="37" t="str">
        <f t="shared" ca="1" si="201"/>
        <v/>
      </c>
      <c r="Y185" s="47" t="str">
        <f t="shared" ca="1" si="160"/>
        <v>-</v>
      </c>
      <c r="Z185" s="38" t="str">
        <f t="shared" ca="1" si="180"/>
        <v/>
      </c>
      <c r="AA185" s="37" t="str">
        <f t="shared" ca="1" si="181"/>
        <v/>
      </c>
      <c r="AB185" s="47" t="str">
        <f t="shared" ca="1" si="161"/>
        <v>-</v>
      </c>
      <c r="AC185" s="38" t="str">
        <f t="shared" ca="1" si="182"/>
        <v/>
      </c>
      <c r="AD185" s="37" t="str">
        <f t="shared" ca="1" si="183"/>
        <v/>
      </c>
      <c r="AE185" s="47" t="str">
        <f t="shared" ca="1" si="162"/>
        <v>-</v>
      </c>
      <c r="AF185" s="38" t="str">
        <f t="shared" ca="1" si="184"/>
        <v/>
      </c>
      <c r="AG185" s="37" t="str">
        <f t="shared" ca="1" si="185"/>
        <v/>
      </c>
      <c r="AH185" s="47" t="str">
        <f t="shared" ca="1" si="163"/>
        <v>-</v>
      </c>
      <c r="AI185" s="38" t="str">
        <f t="shared" ca="1" si="186"/>
        <v/>
      </c>
      <c r="AJ185" s="37" t="str">
        <f t="shared" ca="1" si="187"/>
        <v/>
      </c>
      <c r="AK185" s="47" t="str">
        <f t="shared" ca="1" si="164"/>
        <v>-</v>
      </c>
      <c r="AL185" s="38" t="str">
        <f t="shared" ca="1" si="188"/>
        <v/>
      </c>
      <c r="AM185" s="37" t="str">
        <f t="shared" ca="1" si="189"/>
        <v/>
      </c>
      <c r="AN185" s="47" t="str">
        <f t="shared" ca="1" si="165"/>
        <v>-</v>
      </c>
      <c r="AO185" s="38" t="str">
        <f t="shared" ca="1" si="190"/>
        <v/>
      </c>
      <c r="AP185" s="37" t="str">
        <f t="shared" ca="1" si="191"/>
        <v/>
      </c>
      <c r="AQ185" s="47" t="str">
        <f t="shared" ca="1" si="166"/>
        <v>-</v>
      </c>
      <c r="AR185" s="38" t="str">
        <f t="shared" ca="1" si="192"/>
        <v/>
      </c>
      <c r="AS185" s="37" t="str">
        <f t="shared" ca="1" si="193"/>
        <v/>
      </c>
      <c r="AT185" s="47" t="str">
        <f t="shared" ca="1" si="167"/>
        <v>-</v>
      </c>
      <c r="AU185" s="38" t="str">
        <f t="shared" ca="1" si="194"/>
        <v/>
      </c>
      <c r="AV185" s="37" t="str">
        <f t="shared" ca="1" si="195"/>
        <v/>
      </c>
      <c r="AW185" s="47" t="str">
        <f t="shared" ca="1" si="168"/>
        <v>-</v>
      </c>
      <c r="AX185" s="38" t="str">
        <f t="shared" ca="1" si="196"/>
        <v/>
      </c>
      <c r="AY185" s="37" t="str">
        <f t="shared" ca="1" si="197"/>
        <v/>
      </c>
      <c r="AZ185" s="47" t="str">
        <f t="shared" ca="1" si="169"/>
        <v>-</v>
      </c>
      <c r="BA185" s="38" t="str">
        <f t="shared" ca="1" si="198"/>
        <v/>
      </c>
      <c r="BB185" s="37" t="str">
        <f t="shared" ca="1" si="199"/>
        <v/>
      </c>
      <c r="BC185" s="47" t="str">
        <f t="shared" ca="1" si="170"/>
        <v>-</v>
      </c>
      <c r="BD185" s="38" t="str">
        <f t="shared" ca="1" si="202"/>
        <v/>
      </c>
      <c r="BE185" s="37" t="str">
        <f t="shared" ca="1" si="203"/>
        <v/>
      </c>
      <c r="BF185" s="47" t="str">
        <f t="shared" ca="1" si="171"/>
        <v>-</v>
      </c>
      <c r="BG185" s="38" t="str">
        <f t="shared" ca="1" si="204"/>
        <v/>
      </c>
      <c r="BH185" s="37" t="str">
        <f t="shared" ca="1" si="205"/>
        <v/>
      </c>
      <c r="BI185" s="47" t="str">
        <f t="shared" ca="1" si="172"/>
        <v>-</v>
      </c>
      <c r="BJ185" s="38" t="str">
        <f t="shared" ca="1" si="206"/>
        <v/>
      </c>
      <c r="BK185" s="37" t="str">
        <f t="shared" ca="1" si="207"/>
        <v/>
      </c>
      <c r="BL185" s="47" t="str">
        <f t="shared" ca="1" si="173"/>
        <v>-</v>
      </c>
      <c r="BN185" s="25">
        <v>178</v>
      </c>
    </row>
    <row r="186" spans="2:66">
      <c r="B186" s="36">
        <v>179</v>
      </c>
      <c r="C186" s="37" t="str">
        <f ca="1">'In-Outputs e falhas'!D190</f>
        <v/>
      </c>
      <c r="D186" s="37" t="str">
        <f ca="1">IF(C186="","",'In-Outputs e falhas'!F190)</f>
        <v/>
      </c>
      <c r="E186" s="38" t="str">
        <f t="shared" ca="1" si="150"/>
        <v/>
      </c>
      <c r="F186" s="37" t="str">
        <f t="shared" ca="1" si="151"/>
        <v/>
      </c>
      <c r="G186" s="47" t="str">
        <f t="shared" ca="1" si="148"/>
        <v>-</v>
      </c>
      <c r="H186" s="37" t="str">
        <f t="shared" ca="1" si="152"/>
        <v/>
      </c>
      <c r="I186" s="37" t="str">
        <f t="shared" ca="1" si="153"/>
        <v/>
      </c>
      <c r="J186" s="47" t="str">
        <f t="shared" ca="1" si="149"/>
        <v>-</v>
      </c>
      <c r="K186" s="38" t="str">
        <f t="shared" ca="1" si="155"/>
        <v/>
      </c>
      <c r="L186" s="37" t="str">
        <f t="shared" ca="1" si="156"/>
        <v/>
      </c>
      <c r="M186" s="47" t="str">
        <f t="shared" ca="1" si="154"/>
        <v>-</v>
      </c>
      <c r="N186" s="38" t="str">
        <f t="shared" ca="1" si="174"/>
        <v/>
      </c>
      <c r="O186" s="37" t="str">
        <f t="shared" ca="1" si="175"/>
        <v/>
      </c>
      <c r="P186" s="47" t="str">
        <f t="shared" ca="1" si="157"/>
        <v>-</v>
      </c>
      <c r="Q186" s="38" t="str">
        <f t="shared" ca="1" si="176"/>
        <v/>
      </c>
      <c r="R186" s="37" t="str">
        <f t="shared" ca="1" si="177"/>
        <v/>
      </c>
      <c r="S186" s="47" t="str">
        <f t="shared" ca="1" si="158"/>
        <v>-</v>
      </c>
      <c r="T186" s="38" t="str">
        <f t="shared" ca="1" si="178"/>
        <v/>
      </c>
      <c r="U186" s="37" t="str">
        <f t="shared" ca="1" si="179"/>
        <v/>
      </c>
      <c r="V186" s="47" t="str">
        <f t="shared" ca="1" si="159"/>
        <v>-</v>
      </c>
      <c r="W186" s="38" t="str">
        <f t="shared" ca="1" si="200"/>
        <v/>
      </c>
      <c r="X186" s="37" t="str">
        <f t="shared" ca="1" si="201"/>
        <v/>
      </c>
      <c r="Y186" s="47" t="str">
        <f t="shared" ca="1" si="160"/>
        <v>-</v>
      </c>
      <c r="Z186" s="38" t="str">
        <f t="shared" ca="1" si="180"/>
        <v/>
      </c>
      <c r="AA186" s="37" t="str">
        <f t="shared" ca="1" si="181"/>
        <v/>
      </c>
      <c r="AB186" s="47" t="str">
        <f t="shared" ca="1" si="161"/>
        <v>-</v>
      </c>
      <c r="AC186" s="38" t="str">
        <f t="shared" ca="1" si="182"/>
        <v/>
      </c>
      <c r="AD186" s="37" t="str">
        <f t="shared" ca="1" si="183"/>
        <v/>
      </c>
      <c r="AE186" s="47" t="str">
        <f t="shared" ca="1" si="162"/>
        <v>-</v>
      </c>
      <c r="AF186" s="38" t="str">
        <f t="shared" ca="1" si="184"/>
        <v/>
      </c>
      <c r="AG186" s="37" t="str">
        <f t="shared" ca="1" si="185"/>
        <v/>
      </c>
      <c r="AH186" s="47" t="str">
        <f t="shared" ca="1" si="163"/>
        <v>-</v>
      </c>
      <c r="AI186" s="38" t="str">
        <f t="shared" ca="1" si="186"/>
        <v/>
      </c>
      <c r="AJ186" s="37" t="str">
        <f t="shared" ca="1" si="187"/>
        <v/>
      </c>
      <c r="AK186" s="47" t="str">
        <f t="shared" ca="1" si="164"/>
        <v>-</v>
      </c>
      <c r="AL186" s="38" t="str">
        <f t="shared" ca="1" si="188"/>
        <v/>
      </c>
      <c r="AM186" s="37" t="str">
        <f t="shared" ca="1" si="189"/>
        <v/>
      </c>
      <c r="AN186" s="47" t="str">
        <f t="shared" ca="1" si="165"/>
        <v>-</v>
      </c>
      <c r="AO186" s="38" t="str">
        <f t="shared" ca="1" si="190"/>
        <v/>
      </c>
      <c r="AP186" s="37" t="str">
        <f t="shared" ca="1" si="191"/>
        <v/>
      </c>
      <c r="AQ186" s="47" t="str">
        <f t="shared" ca="1" si="166"/>
        <v>-</v>
      </c>
      <c r="AR186" s="38" t="str">
        <f t="shared" ca="1" si="192"/>
        <v/>
      </c>
      <c r="AS186" s="37" t="str">
        <f t="shared" ca="1" si="193"/>
        <v/>
      </c>
      <c r="AT186" s="47" t="str">
        <f t="shared" ca="1" si="167"/>
        <v>-</v>
      </c>
      <c r="AU186" s="38" t="str">
        <f t="shared" ca="1" si="194"/>
        <v/>
      </c>
      <c r="AV186" s="37" t="str">
        <f t="shared" ca="1" si="195"/>
        <v/>
      </c>
      <c r="AW186" s="47" t="str">
        <f t="shared" ca="1" si="168"/>
        <v>-</v>
      </c>
      <c r="AX186" s="38" t="str">
        <f t="shared" ca="1" si="196"/>
        <v/>
      </c>
      <c r="AY186" s="37" t="str">
        <f t="shared" ca="1" si="197"/>
        <v/>
      </c>
      <c r="AZ186" s="47" t="str">
        <f t="shared" ca="1" si="169"/>
        <v>-</v>
      </c>
      <c r="BA186" s="38" t="str">
        <f t="shared" ca="1" si="198"/>
        <v/>
      </c>
      <c r="BB186" s="37" t="str">
        <f t="shared" ca="1" si="199"/>
        <v/>
      </c>
      <c r="BC186" s="47" t="str">
        <f t="shared" ca="1" si="170"/>
        <v>-</v>
      </c>
      <c r="BD186" s="38" t="str">
        <f t="shared" ca="1" si="202"/>
        <v/>
      </c>
      <c r="BE186" s="37" t="str">
        <f t="shared" ca="1" si="203"/>
        <v/>
      </c>
      <c r="BF186" s="47" t="str">
        <f t="shared" ca="1" si="171"/>
        <v>-</v>
      </c>
      <c r="BG186" s="38" t="str">
        <f t="shared" ca="1" si="204"/>
        <v/>
      </c>
      <c r="BH186" s="37" t="str">
        <f t="shared" ca="1" si="205"/>
        <v/>
      </c>
      <c r="BI186" s="47" t="str">
        <f t="shared" ca="1" si="172"/>
        <v>-</v>
      </c>
      <c r="BJ186" s="38" t="str">
        <f t="shared" ca="1" si="206"/>
        <v/>
      </c>
      <c r="BK186" s="37" t="str">
        <f t="shared" ca="1" si="207"/>
        <v/>
      </c>
      <c r="BL186" s="47" t="str">
        <f t="shared" ca="1" si="173"/>
        <v>-</v>
      </c>
      <c r="BN186" s="25">
        <v>179</v>
      </c>
    </row>
    <row r="187" spans="2:66">
      <c r="B187" s="36">
        <v>180</v>
      </c>
      <c r="C187" s="37" t="str">
        <f ca="1">'In-Outputs e falhas'!D191</f>
        <v/>
      </c>
      <c r="D187" s="37" t="str">
        <f ca="1">IF(C187="","",'In-Outputs e falhas'!F191)</f>
        <v/>
      </c>
      <c r="E187" s="38" t="str">
        <f t="shared" ca="1" si="150"/>
        <v/>
      </c>
      <c r="F187" s="37" t="str">
        <f t="shared" ca="1" si="151"/>
        <v/>
      </c>
      <c r="G187" s="47" t="str">
        <f t="shared" ca="1" si="148"/>
        <v>-</v>
      </c>
      <c r="H187" s="37" t="str">
        <f t="shared" ca="1" si="152"/>
        <v/>
      </c>
      <c r="I187" s="37" t="str">
        <f t="shared" ca="1" si="153"/>
        <v/>
      </c>
      <c r="J187" s="47" t="str">
        <f t="shared" ca="1" si="149"/>
        <v>-</v>
      </c>
      <c r="K187" s="38" t="str">
        <f t="shared" ca="1" si="155"/>
        <v/>
      </c>
      <c r="L187" s="37" t="str">
        <f t="shared" ca="1" si="156"/>
        <v/>
      </c>
      <c r="M187" s="47" t="str">
        <f t="shared" ca="1" si="154"/>
        <v>-</v>
      </c>
      <c r="N187" s="38" t="str">
        <f t="shared" ca="1" si="174"/>
        <v/>
      </c>
      <c r="O187" s="37" t="str">
        <f t="shared" ca="1" si="175"/>
        <v/>
      </c>
      <c r="P187" s="47" t="str">
        <f t="shared" ca="1" si="157"/>
        <v>-</v>
      </c>
      <c r="Q187" s="38" t="str">
        <f t="shared" ca="1" si="176"/>
        <v/>
      </c>
      <c r="R187" s="37" t="str">
        <f t="shared" ca="1" si="177"/>
        <v/>
      </c>
      <c r="S187" s="47" t="str">
        <f t="shared" ca="1" si="158"/>
        <v>-</v>
      </c>
      <c r="T187" s="38" t="str">
        <f t="shared" ca="1" si="178"/>
        <v/>
      </c>
      <c r="U187" s="37" t="str">
        <f t="shared" ca="1" si="179"/>
        <v/>
      </c>
      <c r="V187" s="47" t="str">
        <f t="shared" ca="1" si="159"/>
        <v>-</v>
      </c>
      <c r="W187" s="38" t="str">
        <f t="shared" ca="1" si="200"/>
        <v/>
      </c>
      <c r="X187" s="37" t="str">
        <f t="shared" ca="1" si="201"/>
        <v/>
      </c>
      <c r="Y187" s="47" t="str">
        <f t="shared" ca="1" si="160"/>
        <v>-</v>
      </c>
      <c r="Z187" s="38" t="str">
        <f t="shared" ca="1" si="180"/>
        <v/>
      </c>
      <c r="AA187" s="37" t="str">
        <f t="shared" ca="1" si="181"/>
        <v/>
      </c>
      <c r="AB187" s="47" t="str">
        <f t="shared" ca="1" si="161"/>
        <v>-</v>
      </c>
      <c r="AC187" s="38" t="str">
        <f t="shared" ca="1" si="182"/>
        <v/>
      </c>
      <c r="AD187" s="37" t="str">
        <f t="shared" ca="1" si="183"/>
        <v/>
      </c>
      <c r="AE187" s="47" t="str">
        <f t="shared" ca="1" si="162"/>
        <v>-</v>
      </c>
      <c r="AF187" s="38" t="str">
        <f t="shared" ca="1" si="184"/>
        <v/>
      </c>
      <c r="AG187" s="37" t="str">
        <f t="shared" ca="1" si="185"/>
        <v/>
      </c>
      <c r="AH187" s="47" t="str">
        <f t="shared" ca="1" si="163"/>
        <v>-</v>
      </c>
      <c r="AI187" s="38" t="str">
        <f t="shared" ca="1" si="186"/>
        <v/>
      </c>
      <c r="AJ187" s="37" t="str">
        <f t="shared" ca="1" si="187"/>
        <v/>
      </c>
      <c r="AK187" s="47" t="str">
        <f t="shared" ca="1" si="164"/>
        <v>-</v>
      </c>
      <c r="AL187" s="38" t="str">
        <f t="shared" ca="1" si="188"/>
        <v/>
      </c>
      <c r="AM187" s="37" t="str">
        <f t="shared" ca="1" si="189"/>
        <v/>
      </c>
      <c r="AN187" s="47" t="str">
        <f t="shared" ca="1" si="165"/>
        <v>-</v>
      </c>
      <c r="AO187" s="38" t="str">
        <f t="shared" ca="1" si="190"/>
        <v/>
      </c>
      <c r="AP187" s="37" t="str">
        <f t="shared" ca="1" si="191"/>
        <v/>
      </c>
      <c r="AQ187" s="47" t="str">
        <f t="shared" ca="1" si="166"/>
        <v>-</v>
      </c>
      <c r="AR187" s="38" t="str">
        <f t="shared" ca="1" si="192"/>
        <v/>
      </c>
      <c r="AS187" s="37" t="str">
        <f t="shared" ca="1" si="193"/>
        <v/>
      </c>
      <c r="AT187" s="47" t="str">
        <f t="shared" ca="1" si="167"/>
        <v>-</v>
      </c>
      <c r="AU187" s="38" t="str">
        <f t="shared" ca="1" si="194"/>
        <v/>
      </c>
      <c r="AV187" s="37" t="str">
        <f t="shared" ca="1" si="195"/>
        <v/>
      </c>
      <c r="AW187" s="47" t="str">
        <f t="shared" ca="1" si="168"/>
        <v>-</v>
      </c>
      <c r="AX187" s="38" t="str">
        <f t="shared" ca="1" si="196"/>
        <v/>
      </c>
      <c r="AY187" s="37" t="str">
        <f t="shared" ca="1" si="197"/>
        <v/>
      </c>
      <c r="AZ187" s="47" t="str">
        <f t="shared" ca="1" si="169"/>
        <v>-</v>
      </c>
      <c r="BA187" s="38" t="str">
        <f t="shared" ca="1" si="198"/>
        <v/>
      </c>
      <c r="BB187" s="37" t="str">
        <f t="shared" ca="1" si="199"/>
        <v/>
      </c>
      <c r="BC187" s="47" t="str">
        <f t="shared" ca="1" si="170"/>
        <v>-</v>
      </c>
      <c r="BD187" s="38" t="str">
        <f t="shared" ca="1" si="202"/>
        <v/>
      </c>
      <c r="BE187" s="37" t="str">
        <f t="shared" ca="1" si="203"/>
        <v/>
      </c>
      <c r="BF187" s="47" t="str">
        <f t="shared" ca="1" si="171"/>
        <v>-</v>
      </c>
      <c r="BG187" s="38" t="str">
        <f t="shared" ca="1" si="204"/>
        <v/>
      </c>
      <c r="BH187" s="37" t="str">
        <f t="shared" ca="1" si="205"/>
        <v/>
      </c>
      <c r="BI187" s="47" t="str">
        <f t="shared" ca="1" si="172"/>
        <v>-</v>
      </c>
      <c r="BJ187" s="38" t="str">
        <f t="shared" ca="1" si="206"/>
        <v/>
      </c>
      <c r="BK187" s="37" t="str">
        <f t="shared" ca="1" si="207"/>
        <v/>
      </c>
      <c r="BL187" s="47" t="str">
        <f t="shared" ca="1" si="173"/>
        <v>-</v>
      </c>
      <c r="BN187" s="25">
        <v>180</v>
      </c>
    </row>
    <row r="188" spans="2:66">
      <c r="B188" s="36">
        <v>181</v>
      </c>
      <c r="C188" s="37" t="str">
        <f ca="1">'In-Outputs e falhas'!D192</f>
        <v/>
      </c>
      <c r="D188" s="37" t="str">
        <f ca="1">IF(C188="","",'In-Outputs e falhas'!F192)</f>
        <v/>
      </c>
      <c r="E188" s="38" t="str">
        <f t="shared" ca="1" si="150"/>
        <v/>
      </c>
      <c r="F188" s="37" t="str">
        <f t="shared" ca="1" si="151"/>
        <v/>
      </c>
      <c r="G188" s="47" t="str">
        <f t="shared" ca="1" si="148"/>
        <v>-</v>
      </c>
      <c r="H188" s="37" t="str">
        <f t="shared" ca="1" si="152"/>
        <v/>
      </c>
      <c r="I188" s="37" t="str">
        <f t="shared" ca="1" si="153"/>
        <v/>
      </c>
      <c r="J188" s="47" t="str">
        <f t="shared" ca="1" si="149"/>
        <v>-</v>
      </c>
      <c r="K188" s="38" t="str">
        <f t="shared" ca="1" si="155"/>
        <v/>
      </c>
      <c r="L188" s="37" t="str">
        <f t="shared" ca="1" si="156"/>
        <v/>
      </c>
      <c r="M188" s="47" t="str">
        <f t="shared" ca="1" si="154"/>
        <v>-</v>
      </c>
      <c r="N188" s="38" t="str">
        <f t="shared" ca="1" si="174"/>
        <v/>
      </c>
      <c r="O188" s="37" t="str">
        <f t="shared" ca="1" si="175"/>
        <v/>
      </c>
      <c r="P188" s="47" t="str">
        <f t="shared" ca="1" si="157"/>
        <v>-</v>
      </c>
      <c r="Q188" s="38" t="str">
        <f t="shared" ca="1" si="176"/>
        <v/>
      </c>
      <c r="R188" s="37" t="str">
        <f t="shared" ca="1" si="177"/>
        <v/>
      </c>
      <c r="S188" s="47" t="str">
        <f t="shared" ca="1" si="158"/>
        <v>-</v>
      </c>
      <c r="T188" s="38" t="str">
        <f t="shared" ca="1" si="178"/>
        <v/>
      </c>
      <c r="U188" s="37" t="str">
        <f t="shared" ca="1" si="179"/>
        <v/>
      </c>
      <c r="V188" s="47" t="str">
        <f t="shared" ca="1" si="159"/>
        <v>-</v>
      </c>
      <c r="W188" s="38" t="str">
        <f t="shared" ca="1" si="200"/>
        <v/>
      </c>
      <c r="X188" s="37" t="str">
        <f t="shared" ca="1" si="201"/>
        <v/>
      </c>
      <c r="Y188" s="47" t="str">
        <f t="shared" ca="1" si="160"/>
        <v>-</v>
      </c>
      <c r="Z188" s="38" t="str">
        <f t="shared" ca="1" si="180"/>
        <v/>
      </c>
      <c r="AA188" s="37" t="str">
        <f t="shared" ca="1" si="181"/>
        <v/>
      </c>
      <c r="AB188" s="47" t="str">
        <f t="shared" ca="1" si="161"/>
        <v>-</v>
      </c>
      <c r="AC188" s="38" t="str">
        <f t="shared" ca="1" si="182"/>
        <v/>
      </c>
      <c r="AD188" s="37" t="str">
        <f t="shared" ca="1" si="183"/>
        <v/>
      </c>
      <c r="AE188" s="47" t="str">
        <f t="shared" ca="1" si="162"/>
        <v>-</v>
      </c>
      <c r="AF188" s="38" t="str">
        <f t="shared" ca="1" si="184"/>
        <v/>
      </c>
      <c r="AG188" s="37" t="str">
        <f t="shared" ca="1" si="185"/>
        <v/>
      </c>
      <c r="AH188" s="47" t="str">
        <f t="shared" ca="1" si="163"/>
        <v>-</v>
      </c>
      <c r="AI188" s="38" t="str">
        <f t="shared" ca="1" si="186"/>
        <v/>
      </c>
      <c r="AJ188" s="37" t="str">
        <f t="shared" ca="1" si="187"/>
        <v/>
      </c>
      <c r="AK188" s="47" t="str">
        <f t="shared" ca="1" si="164"/>
        <v>-</v>
      </c>
      <c r="AL188" s="38" t="str">
        <f t="shared" ca="1" si="188"/>
        <v/>
      </c>
      <c r="AM188" s="37" t="str">
        <f t="shared" ca="1" si="189"/>
        <v/>
      </c>
      <c r="AN188" s="47" t="str">
        <f t="shared" ca="1" si="165"/>
        <v>-</v>
      </c>
      <c r="AO188" s="38" t="str">
        <f t="shared" ca="1" si="190"/>
        <v/>
      </c>
      <c r="AP188" s="37" t="str">
        <f t="shared" ca="1" si="191"/>
        <v/>
      </c>
      <c r="AQ188" s="47" t="str">
        <f t="shared" ca="1" si="166"/>
        <v>-</v>
      </c>
      <c r="AR188" s="38" t="str">
        <f t="shared" ca="1" si="192"/>
        <v/>
      </c>
      <c r="AS188" s="37" t="str">
        <f t="shared" ca="1" si="193"/>
        <v/>
      </c>
      <c r="AT188" s="47" t="str">
        <f t="shared" ca="1" si="167"/>
        <v>-</v>
      </c>
      <c r="AU188" s="38" t="str">
        <f t="shared" ca="1" si="194"/>
        <v/>
      </c>
      <c r="AV188" s="37" t="str">
        <f t="shared" ca="1" si="195"/>
        <v/>
      </c>
      <c r="AW188" s="47" t="str">
        <f t="shared" ca="1" si="168"/>
        <v>-</v>
      </c>
      <c r="AX188" s="38" t="str">
        <f t="shared" ca="1" si="196"/>
        <v/>
      </c>
      <c r="AY188" s="37" t="str">
        <f t="shared" ca="1" si="197"/>
        <v/>
      </c>
      <c r="AZ188" s="47" t="str">
        <f t="shared" ca="1" si="169"/>
        <v>-</v>
      </c>
      <c r="BA188" s="38" t="str">
        <f t="shared" ca="1" si="198"/>
        <v/>
      </c>
      <c r="BB188" s="37" t="str">
        <f t="shared" ca="1" si="199"/>
        <v/>
      </c>
      <c r="BC188" s="47" t="str">
        <f t="shared" ca="1" si="170"/>
        <v>-</v>
      </c>
      <c r="BD188" s="38" t="str">
        <f t="shared" ca="1" si="202"/>
        <v/>
      </c>
      <c r="BE188" s="37" t="str">
        <f t="shared" ca="1" si="203"/>
        <v/>
      </c>
      <c r="BF188" s="47" t="str">
        <f t="shared" ca="1" si="171"/>
        <v>-</v>
      </c>
      <c r="BG188" s="38" t="str">
        <f t="shared" ca="1" si="204"/>
        <v/>
      </c>
      <c r="BH188" s="37" t="str">
        <f t="shared" ca="1" si="205"/>
        <v/>
      </c>
      <c r="BI188" s="47" t="str">
        <f t="shared" ca="1" si="172"/>
        <v>-</v>
      </c>
      <c r="BJ188" s="38" t="str">
        <f t="shared" ca="1" si="206"/>
        <v/>
      </c>
      <c r="BK188" s="37" t="str">
        <f t="shared" ca="1" si="207"/>
        <v/>
      </c>
      <c r="BL188" s="47" t="str">
        <f t="shared" ca="1" si="173"/>
        <v>-</v>
      </c>
      <c r="BN188" s="25">
        <v>181</v>
      </c>
    </row>
    <row r="189" spans="2:66">
      <c r="B189" s="36">
        <v>182</v>
      </c>
      <c r="C189" s="37" t="str">
        <f ca="1">'In-Outputs e falhas'!D193</f>
        <v/>
      </c>
      <c r="D189" s="37" t="str">
        <f ca="1">IF(C189="","",'In-Outputs e falhas'!F193)</f>
        <v/>
      </c>
      <c r="E189" s="38" t="str">
        <f t="shared" ca="1" si="150"/>
        <v/>
      </c>
      <c r="F189" s="37" t="str">
        <f t="shared" ca="1" si="151"/>
        <v/>
      </c>
      <c r="G189" s="47" t="str">
        <f t="shared" ca="1" si="148"/>
        <v>-</v>
      </c>
      <c r="H189" s="37" t="str">
        <f t="shared" ca="1" si="152"/>
        <v/>
      </c>
      <c r="I189" s="37" t="str">
        <f t="shared" ca="1" si="153"/>
        <v/>
      </c>
      <c r="J189" s="47" t="str">
        <f t="shared" ca="1" si="149"/>
        <v>-</v>
      </c>
      <c r="K189" s="38" t="str">
        <f t="shared" ca="1" si="155"/>
        <v/>
      </c>
      <c r="L189" s="37" t="str">
        <f t="shared" ca="1" si="156"/>
        <v/>
      </c>
      <c r="M189" s="47" t="str">
        <f t="shared" ca="1" si="154"/>
        <v>-</v>
      </c>
      <c r="N189" s="38" t="str">
        <f t="shared" ca="1" si="174"/>
        <v/>
      </c>
      <c r="O189" s="37" t="str">
        <f t="shared" ca="1" si="175"/>
        <v/>
      </c>
      <c r="P189" s="47" t="str">
        <f t="shared" ca="1" si="157"/>
        <v>-</v>
      </c>
      <c r="Q189" s="38" t="str">
        <f t="shared" ca="1" si="176"/>
        <v/>
      </c>
      <c r="R189" s="37" t="str">
        <f t="shared" ca="1" si="177"/>
        <v/>
      </c>
      <c r="S189" s="47" t="str">
        <f t="shared" ca="1" si="158"/>
        <v>-</v>
      </c>
      <c r="T189" s="38" t="str">
        <f t="shared" ca="1" si="178"/>
        <v/>
      </c>
      <c r="U189" s="37" t="str">
        <f t="shared" ca="1" si="179"/>
        <v/>
      </c>
      <c r="V189" s="47" t="str">
        <f t="shared" ca="1" si="159"/>
        <v>-</v>
      </c>
      <c r="W189" s="38" t="str">
        <f t="shared" ca="1" si="200"/>
        <v/>
      </c>
      <c r="X189" s="37" t="str">
        <f t="shared" ca="1" si="201"/>
        <v/>
      </c>
      <c r="Y189" s="47" t="str">
        <f t="shared" ca="1" si="160"/>
        <v>-</v>
      </c>
      <c r="Z189" s="38" t="str">
        <f t="shared" ca="1" si="180"/>
        <v/>
      </c>
      <c r="AA189" s="37" t="str">
        <f t="shared" ca="1" si="181"/>
        <v/>
      </c>
      <c r="AB189" s="47" t="str">
        <f t="shared" ca="1" si="161"/>
        <v>-</v>
      </c>
      <c r="AC189" s="38" t="str">
        <f t="shared" ca="1" si="182"/>
        <v/>
      </c>
      <c r="AD189" s="37" t="str">
        <f t="shared" ca="1" si="183"/>
        <v/>
      </c>
      <c r="AE189" s="47" t="str">
        <f t="shared" ca="1" si="162"/>
        <v>-</v>
      </c>
      <c r="AF189" s="38" t="str">
        <f t="shared" ca="1" si="184"/>
        <v/>
      </c>
      <c r="AG189" s="37" t="str">
        <f t="shared" ca="1" si="185"/>
        <v/>
      </c>
      <c r="AH189" s="47" t="str">
        <f t="shared" ca="1" si="163"/>
        <v>-</v>
      </c>
      <c r="AI189" s="38" t="str">
        <f t="shared" ca="1" si="186"/>
        <v/>
      </c>
      <c r="AJ189" s="37" t="str">
        <f t="shared" ca="1" si="187"/>
        <v/>
      </c>
      <c r="AK189" s="47" t="str">
        <f t="shared" ca="1" si="164"/>
        <v>-</v>
      </c>
      <c r="AL189" s="38" t="str">
        <f t="shared" ca="1" si="188"/>
        <v/>
      </c>
      <c r="AM189" s="37" t="str">
        <f t="shared" ca="1" si="189"/>
        <v/>
      </c>
      <c r="AN189" s="47" t="str">
        <f t="shared" ca="1" si="165"/>
        <v>-</v>
      </c>
      <c r="AO189" s="38" t="str">
        <f t="shared" ca="1" si="190"/>
        <v/>
      </c>
      <c r="AP189" s="37" t="str">
        <f t="shared" ca="1" si="191"/>
        <v/>
      </c>
      <c r="AQ189" s="47" t="str">
        <f t="shared" ca="1" si="166"/>
        <v>-</v>
      </c>
      <c r="AR189" s="38" t="str">
        <f t="shared" ca="1" si="192"/>
        <v/>
      </c>
      <c r="AS189" s="37" t="str">
        <f t="shared" ca="1" si="193"/>
        <v/>
      </c>
      <c r="AT189" s="47" t="str">
        <f t="shared" ca="1" si="167"/>
        <v>-</v>
      </c>
      <c r="AU189" s="38" t="str">
        <f t="shared" ca="1" si="194"/>
        <v/>
      </c>
      <c r="AV189" s="37" t="str">
        <f t="shared" ca="1" si="195"/>
        <v/>
      </c>
      <c r="AW189" s="47" t="str">
        <f t="shared" ca="1" si="168"/>
        <v>-</v>
      </c>
      <c r="AX189" s="38" t="str">
        <f t="shared" ca="1" si="196"/>
        <v/>
      </c>
      <c r="AY189" s="37" t="str">
        <f t="shared" ca="1" si="197"/>
        <v/>
      </c>
      <c r="AZ189" s="47" t="str">
        <f t="shared" ca="1" si="169"/>
        <v>-</v>
      </c>
      <c r="BA189" s="38" t="str">
        <f t="shared" ca="1" si="198"/>
        <v/>
      </c>
      <c r="BB189" s="37" t="str">
        <f t="shared" ca="1" si="199"/>
        <v/>
      </c>
      <c r="BC189" s="47" t="str">
        <f t="shared" ca="1" si="170"/>
        <v>-</v>
      </c>
      <c r="BD189" s="38" t="str">
        <f t="shared" ca="1" si="202"/>
        <v/>
      </c>
      <c r="BE189" s="37" t="str">
        <f t="shared" ca="1" si="203"/>
        <v/>
      </c>
      <c r="BF189" s="47" t="str">
        <f t="shared" ca="1" si="171"/>
        <v>-</v>
      </c>
      <c r="BG189" s="38" t="str">
        <f t="shared" ca="1" si="204"/>
        <v/>
      </c>
      <c r="BH189" s="37" t="str">
        <f t="shared" ca="1" si="205"/>
        <v/>
      </c>
      <c r="BI189" s="47" t="str">
        <f t="shared" ca="1" si="172"/>
        <v>-</v>
      </c>
      <c r="BJ189" s="38" t="str">
        <f t="shared" ca="1" si="206"/>
        <v/>
      </c>
      <c r="BK189" s="37" t="str">
        <f t="shared" ca="1" si="207"/>
        <v/>
      </c>
      <c r="BL189" s="47" t="str">
        <f t="shared" ca="1" si="173"/>
        <v>-</v>
      </c>
      <c r="BN189" s="25">
        <v>182</v>
      </c>
    </row>
    <row r="190" spans="2:66">
      <c r="B190" s="36">
        <v>183</v>
      </c>
      <c r="C190" s="37" t="str">
        <f ca="1">'In-Outputs e falhas'!D194</f>
        <v/>
      </c>
      <c r="D190" s="37" t="str">
        <f ca="1">IF(C190="","",'In-Outputs e falhas'!F194)</f>
        <v/>
      </c>
      <c r="E190" s="38" t="str">
        <f t="shared" ca="1" si="150"/>
        <v/>
      </c>
      <c r="F190" s="37" t="str">
        <f t="shared" ca="1" si="151"/>
        <v/>
      </c>
      <c r="G190" s="47" t="str">
        <f t="shared" ca="1" si="148"/>
        <v>-</v>
      </c>
      <c r="H190" s="37" t="str">
        <f t="shared" ca="1" si="152"/>
        <v/>
      </c>
      <c r="I190" s="37" t="str">
        <f t="shared" ca="1" si="153"/>
        <v/>
      </c>
      <c r="J190" s="47" t="str">
        <f t="shared" ca="1" si="149"/>
        <v>-</v>
      </c>
      <c r="K190" s="38" t="str">
        <f t="shared" ca="1" si="155"/>
        <v/>
      </c>
      <c r="L190" s="37" t="str">
        <f t="shared" ca="1" si="156"/>
        <v/>
      </c>
      <c r="M190" s="47" t="str">
        <f t="shared" ca="1" si="154"/>
        <v>-</v>
      </c>
      <c r="N190" s="38" t="str">
        <f t="shared" ca="1" si="174"/>
        <v/>
      </c>
      <c r="O190" s="37" t="str">
        <f t="shared" ca="1" si="175"/>
        <v/>
      </c>
      <c r="P190" s="47" t="str">
        <f t="shared" ca="1" si="157"/>
        <v>-</v>
      </c>
      <c r="Q190" s="38" t="str">
        <f t="shared" ca="1" si="176"/>
        <v/>
      </c>
      <c r="R190" s="37" t="str">
        <f t="shared" ca="1" si="177"/>
        <v/>
      </c>
      <c r="S190" s="47" t="str">
        <f t="shared" ca="1" si="158"/>
        <v>-</v>
      </c>
      <c r="T190" s="38" t="str">
        <f t="shared" ca="1" si="178"/>
        <v/>
      </c>
      <c r="U190" s="37" t="str">
        <f t="shared" ca="1" si="179"/>
        <v/>
      </c>
      <c r="V190" s="47" t="str">
        <f t="shared" ca="1" si="159"/>
        <v>-</v>
      </c>
      <c r="W190" s="38" t="str">
        <f t="shared" ca="1" si="200"/>
        <v/>
      </c>
      <c r="X190" s="37" t="str">
        <f t="shared" ca="1" si="201"/>
        <v/>
      </c>
      <c r="Y190" s="47" t="str">
        <f t="shared" ca="1" si="160"/>
        <v>-</v>
      </c>
      <c r="Z190" s="38" t="str">
        <f t="shared" ca="1" si="180"/>
        <v/>
      </c>
      <c r="AA190" s="37" t="str">
        <f t="shared" ca="1" si="181"/>
        <v/>
      </c>
      <c r="AB190" s="47" t="str">
        <f t="shared" ca="1" si="161"/>
        <v>-</v>
      </c>
      <c r="AC190" s="38" t="str">
        <f t="shared" ca="1" si="182"/>
        <v/>
      </c>
      <c r="AD190" s="37" t="str">
        <f t="shared" ca="1" si="183"/>
        <v/>
      </c>
      <c r="AE190" s="47" t="str">
        <f t="shared" ca="1" si="162"/>
        <v>-</v>
      </c>
      <c r="AF190" s="38" t="str">
        <f t="shared" ca="1" si="184"/>
        <v/>
      </c>
      <c r="AG190" s="37" t="str">
        <f t="shared" ca="1" si="185"/>
        <v/>
      </c>
      <c r="AH190" s="47" t="str">
        <f t="shared" ca="1" si="163"/>
        <v>-</v>
      </c>
      <c r="AI190" s="38" t="str">
        <f t="shared" ca="1" si="186"/>
        <v/>
      </c>
      <c r="AJ190" s="37" t="str">
        <f t="shared" ca="1" si="187"/>
        <v/>
      </c>
      <c r="AK190" s="47" t="str">
        <f t="shared" ca="1" si="164"/>
        <v>-</v>
      </c>
      <c r="AL190" s="38" t="str">
        <f t="shared" ca="1" si="188"/>
        <v/>
      </c>
      <c r="AM190" s="37" t="str">
        <f t="shared" ca="1" si="189"/>
        <v/>
      </c>
      <c r="AN190" s="47" t="str">
        <f t="shared" ca="1" si="165"/>
        <v>-</v>
      </c>
      <c r="AO190" s="38" t="str">
        <f t="shared" ca="1" si="190"/>
        <v/>
      </c>
      <c r="AP190" s="37" t="str">
        <f t="shared" ca="1" si="191"/>
        <v/>
      </c>
      <c r="AQ190" s="47" t="str">
        <f t="shared" ca="1" si="166"/>
        <v>-</v>
      </c>
      <c r="AR190" s="38" t="str">
        <f t="shared" ca="1" si="192"/>
        <v/>
      </c>
      <c r="AS190" s="37" t="str">
        <f t="shared" ca="1" si="193"/>
        <v/>
      </c>
      <c r="AT190" s="47" t="str">
        <f t="shared" ca="1" si="167"/>
        <v>-</v>
      </c>
      <c r="AU190" s="38" t="str">
        <f t="shared" ca="1" si="194"/>
        <v/>
      </c>
      <c r="AV190" s="37" t="str">
        <f t="shared" ca="1" si="195"/>
        <v/>
      </c>
      <c r="AW190" s="47" t="str">
        <f t="shared" ca="1" si="168"/>
        <v>-</v>
      </c>
      <c r="AX190" s="38" t="str">
        <f t="shared" ca="1" si="196"/>
        <v/>
      </c>
      <c r="AY190" s="37" t="str">
        <f t="shared" ca="1" si="197"/>
        <v/>
      </c>
      <c r="AZ190" s="47" t="str">
        <f t="shared" ca="1" si="169"/>
        <v>-</v>
      </c>
      <c r="BA190" s="38" t="str">
        <f t="shared" ca="1" si="198"/>
        <v/>
      </c>
      <c r="BB190" s="37" t="str">
        <f t="shared" ca="1" si="199"/>
        <v/>
      </c>
      <c r="BC190" s="47" t="str">
        <f t="shared" ca="1" si="170"/>
        <v>-</v>
      </c>
      <c r="BD190" s="38" t="str">
        <f t="shared" ca="1" si="202"/>
        <v/>
      </c>
      <c r="BE190" s="37" t="str">
        <f t="shared" ca="1" si="203"/>
        <v/>
      </c>
      <c r="BF190" s="47" t="str">
        <f t="shared" ca="1" si="171"/>
        <v>-</v>
      </c>
      <c r="BG190" s="38" t="str">
        <f t="shared" ca="1" si="204"/>
        <v/>
      </c>
      <c r="BH190" s="37" t="str">
        <f t="shared" ca="1" si="205"/>
        <v/>
      </c>
      <c r="BI190" s="47" t="str">
        <f t="shared" ca="1" si="172"/>
        <v>-</v>
      </c>
      <c r="BJ190" s="38" t="str">
        <f t="shared" ca="1" si="206"/>
        <v/>
      </c>
      <c r="BK190" s="37" t="str">
        <f t="shared" ca="1" si="207"/>
        <v/>
      </c>
      <c r="BL190" s="47" t="str">
        <f t="shared" ca="1" si="173"/>
        <v>-</v>
      </c>
      <c r="BN190" s="25">
        <v>183</v>
      </c>
    </row>
    <row r="191" spans="2:66">
      <c r="B191" s="36">
        <v>184</v>
      </c>
      <c r="C191" s="37" t="str">
        <f ca="1">'In-Outputs e falhas'!D195</f>
        <v/>
      </c>
      <c r="D191" s="37" t="str">
        <f ca="1">IF(C191="","",'In-Outputs e falhas'!F195)</f>
        <v/>
      </c>
      <c r="E191" s="38" t="str">
        <f t="shared" ca="1" si="150"/>
        <v/>
      </c>
      <c r="F191" s="37" t="str">
        <f t="shared" ca="1" si="151"/>
        <v/>
      </c>
      <c r="G191" s="47" t="str">
        <f t="shared" ca="1" si="148"/>
        <v>-</v>
      </c>
      <c r="H191" s="37" t="str">
        <f t="shared" ca="1" si="152"/>
        <v/>
      </c>
      <c r="I191" s="37" t="str">
        <f t="shared" ca="1" si="153"/>
        <v/>
      </c>
      <c r="J191" s="47" t="str">
        <f t="shared" ca="1" si="149"/>
        <v>-</v>
      </c>
      <c r="K191" s="38" t="str">
        <f t="shared" ca="1" si="155"/>
        <v/>
      </c>
      <c r="L191" s="37" t="str">
        <f t="shared" ca="1" si="156"/>
        <v/>
      </c>
      <c r="M191" s="47" t="str">
        <f t="shared" ca="1" si="154"/>
        <v>-</v>
      </c>
      <c r="N191" s="38" t="str">
        <f t="shared" ca="1" si="174"/>
        <v/>
      </c>
      <c r="O191" s="37" t="str">
        <f t="shared" ca="1" si="175"/>
        <v/>
      </c>
      <c r="P191" s="47" t="str">
        <f t="shared" ca="1" si="157"/>
        <v>-</v>
      </c>
      <c r="Q191" s="38" t="str">
        <f t="shared" ca="1" si="176"/>
        <v/>
      </c>
      <c r="R191" s="37" t="str">
        <f t="shared" ca="1" si="177"/>
        <v/>
      </c>
      <c r="S191" s="47" t="str">
        <f t="shared" ca="1" si="158"/>
        <v>-</v>
      </c>
      <c r="T191" s="38" t="str">
        <f t="shared" ca="1" si="178"/>
        <v/>
      </c>
      <c r="U191" s="37" t="str">
        <f t="shared" ca="1" si="179"/>
        <v/>
      </c>
      <c r="V191" s="47" t="str">
        <f t="shared" ca="1" si="159"/>
        <v>-</v>
      </c>
      <c r="W191" s="38" t="str">
        <f t="shared" ca="1" si="200"/>
        <v/>
      </c>
      <c r="X191" s="37" t="str">
        <f t="shared" ca="1" si="201"/>
        <v/>
      </c>
      <c r="Y191" s="47" t="str">
        <f t="shared" ca="1" si="160"/>
        <v>-</v>
      </c>
      <c r="Z191" s="38" t="str">
        <f t="shared" ca="1" si="180"/>
        <v/>
      </c>
      <c r="AA191" s="37" t="str">
        <f t="shared" ca="1" si="181"/>
        <v/>
      </c>
      <c r="AB191" s="47" t="str">
        <f t="shared" ca="1" si="161"/>
        <v>-</v>
      </c>
      <c r="AC191" s="38" t="str">
        <f t="shared" ca="1" si="182"/>
        <v/>
      </c>
      <c r="AD191" s="37" t="str">
        <f t="shared" ca="1" si="183"/>
        <v/>
      </c>
      <c r="AE191" s="47" t="str">
        <f t="shared" ca="1" si="162"/>
        <v>-</v>
      </c>
      <c r="AF191" s="38" t="str">
        <f t="shared" ca="1" si="184"/>
        <v/>
      </c>
      <c r="AG191" s="37" t="str">
        <f t="shared" ca="1" si="185"/>
        <v/>
      </c>
      <c r="AH191" s="47" t="str">
        <f t="shared" ca="1" si="163"/>
        <v>-</v>
      </c>
      <c r="AI191" s="38" t="str">
        <f t="shared" ca="1" si="186"/>
        <v/>
      </c>
      <c r="AJ191" s="37" t="str">
        <f t="shared" ca="1" si="187"/>
        <v/>
      </c>
      <c r="AK191" s="47" t="str">
        <f t="shared" ca="1" si="164"/>
        <v>-</v>
      </c>
      <c r="AL191" s="38" t="str">
        <f t="shared" ca="1" si="188"/>
        <v/>
      </c>
      <c r="AM191" s="37" t="str">
        <f t="shared" ca="1" si="189"/>
        <v/>
      </c>
      <c r="AN191" s="47" t="str">
        <f t="shared" ca="1" si="165"/>
        <v>-</v>
      </c>
      <c r="AO191" s="38" t="str">
        <f t="shared" ca="1" si="190"/>
        <v/>
      </c>
      <c r="AP191" s="37" t="str">
        <f t="shared" ca="1" si="191"/>
        <v/>
      </c>
      <c r="AQ191" s="47" t="str">
        <f t="shared" ca="1" si="166"/>
        <v>-</v>
      </c>
      <c r="AR191" s="38" t="str">
        <f t="shared" ca="1" si="192"/>
        <v/>
      </c>
      <c r="AS191" s="37" t="str">
        <f t="shared" ca="1" si="193"/>
        <v/>
      </c>
      <c r="AT191" s="47" t="str">
        <f t="shared" ca="1" si="167"/>
        <v>-</v>
      </c>
      <c r="AU191" s="38" t="str">
        <f t="shared" ca="1" si="194"/>
        <v/>
      </c>
      <c r="AV191" s="37" t="str">
        <f t="shared" ca="1" si="195"/>
        <v/>
      </c>
      <c r="AW191" s="47" t="str">
        <f t="shared" ca="1" si="168"/>
        <v>-</v>
      </c>
      <c r="AX191" s="38" t="str">
        <f t="shared" ca="1" si="196"/>
        <v/>
      </c>
      <c r="AY191" s="37" t="str">
        <f t="shared" ca="1" si="197"/>
        <v/>
      </c>
      <c r="AZ191" s="47" t="str">
        <f t="shared" ca="1" si="169"/>
        <v>-</v>
      </c>
      <c r="BA191" s="38" t="str">
        <f t="shared" ca="1" si="198"/>
        <v/>
      </c>
      <c r="BB191" s="37" t="str">
        <f t="shared" ca="1" si="199"/>
        <v/>
      </c>
      <c r="BC191" s="47" t="str">
        <f t="shared" ca="1" si="170"/>
        <v>-</v>
      </c>
      <c r="BD191" s="38" t="str">
        <f t="shared" ca="1" si="202"/>
        <v/>
      </c>
      <c r="BE191" s="37" t="str">
        <f t="shared" ca="1" si="203"/>
        <v/>
      </c>
      <c r="BF191" s="47" t="str">
        <f t="shared" ca="1" si="171"/>
        <v>-</v>
      </c>
      <c r="BG191" s="38" t="str">
        <f t="shared" ca="1" si="204"/>
        <v/>
      </c>
      <c r="BH191" s="37" t="str">
        <f t="shared" ca="1" si="205"/>
        <v/>
      </c>
      <c r="BI191" s="47" t="str">
        <f t="shared" ca="1" si="172"/>
        <v>-</v>
      </c>
      <c r="BJ191" s="38" t="str">
        <f t="shared" ca="1" si="206"/>
        <v/>
      </c>
      <c r="BK191" s="37" t="str">
        <f t="shared" ca="1" si="207"/>
        <v/>
      </c>
      <c r="BL191" s="47" t="str">
        <f t="shared" ca="1" si="173"/>
        <v>-</v>
      </c>
      <c r="BN191" s="25">
        <v>184</v>
      </c>
    </row>
    <row r="192" spans="2:66">
      <c r="B192" s="36">
        <v>185</v>
      </c>
      <c r="C192" s="37" t="str">
        <f ca="1">'In-Outputs e falhas'!D196</f>
        <v/>
      </c>
      <c r="D192" s="37" t="str">
        <f ca="1">IF(C192="","",'In-Outputs e falhas'!F196)</f>
        <v/>
      </c>
      <c r="E192" s="38" t="str">
        <f t="shared" ca="1" si="150"/>
        <v/>
      </c>
      <c r="F192" s="37" t="str">
        <f t="shared" ca="1" si="151"/>
        <v/>
      </c>
      <c r="G192" s="47" t="str">
        <f t="shared" ca="1" si="148"/>
        <v>-</v>
      </c>
      <c r="H192" s="37" t="str">
        <f t="shared" ca="1" si="152"/>
        <v/>
      </c>
      <c r="I192" s="37" t="str">
        <f t="shared" ca="1" si="153"/>
        <v/>
      </c>
      <c r="J192" s="47" t="str">
        <f t="shared" ca="1" si="149"/>
        <v>-</v>
      </c>
      <c r="K192" s="38" t="str">
        <f t="shared" ca="1" si="155"/>
        <v/>
      </c>
      <c r="L192" s="37" t="str">
        <f t="shared" ca="1" si="156"/>
        <v/>
      </c>
      <c r="M192" s="47" t="str">
        <f t="shared" ca="1" si="154"/>
        <v>-</v>
      </c>
      <c r="N192" s="38" t="str">
        <f t="shared" ca="1" si="174"/>
        <v/>
      </c>
      <c r="O192" s="37" t="str">
        <f t="shared" ca="1" si="175"/>
        <v/>
      </c>
      <c r="P192" s="47" t="str">
        <f t="shared" ca="1" si="157"/>
        <v>-</v>
      </c>
      <c r="Q192" s="38" t="str">
        <f t="shared" ca="1" si="176"/>
        <v/>
      </c>
      <c r="R192" s="37" t="str">
        <f t="shared" ca="1" si="177"/>
        <v/>
      </c>
      <c r="S192" s="47" t="str">
        <f t="shared" ca="1" si="158"/>
        <v>-</v>
      </c>
      <c r="T192" s="38" t="str">
        <f t="shared" ca="1" si="178"/>
        <v/>
      </c>
      <c r="U192" s="37" t="str">
        <f t="shared" ca="1" si="179"/>
        <v/>
      </c>
      <c r="V192" s="47" t="str">
        <f t="shared" ca="1" si="159"/>
        <v>-</v>
      </c>
      <c r="W192" s="38" t="str">
        <f t="shared" ca="1" si="200"/>
        <v/>
      </c>
      <c r="X192" s="37" t="str">
        <f t="shared" ca="1" si="201"/>
        <v/>
      </c>
      <c r="Y192" s="47" t="str">
        <f t="shared" ca="1" si="160"/>
        <v>-</v>
      </c>
      <c r="Z192" s="38" t="str">
        <f t="shared" ca="1" si="180"/>
        <v/>
      </c>
      <c r="AA192" s="37" t="str">
        <f t="shared" ca="1" si="181"/>
        <v/>
      </c>
      <c r="AB192" s="47" t="str">
        <f t="shared" ca="1" si="161"/>
        <v>-</v>
      </c>
      <c r="AC192" s="38" t="str">
        <f t="shared" ca="1" si="182"/>
        <v/>
      </c>
      <c r="AD192" s="37" t="str">
        <f t="shared" ca="1" si="183"/>
        <v/>
      </c>
      <c r="AE192" s="47" t="str">
        <f t="shared" ca="1" si="162"/>
        <v>-</v>
      </c>
      <c r="AF192" s="38" t="str">
        <f t="shared" ca="1" si="184"/>
        <v/>
      </c>
      <c r="AG192" s="37" t="str">
        <f t="shared" ca="1" si="185"/>
        <v/>
      </c>
      <c r="AH192" s="47" t="str">
        <f t="shared" ca="1" si="163"/>
        <v>-</v>
      </c>
      <c r="AI192" s="38" t="str">
        <f t="shared" ca="1" si="186"/>
        <v/>
      </c>
      <c r="AJ192" s="37" t="str">
        <f t="shared" ca="1" si="187"/>
        <v/>
      </c>
      <c r="AK192" s="47" t="str">
        <f t="shared" ca="1" si="164"/>
        <v>-</v>
      </c>
      <c r="AL192" s="38" t="str">
        <f t="shared" ca="1" si="188"/>
        <v/>
      </c>
      <c r="AM192" s="37" t="str">
        <f t="shared" ca="1" si="189"/>
        <v/>
      </c>
      <c r="AN192" s="47" t="str">
        <f t="shared" ca="1" si="165"/>
        <v>-</v>
      </c>
      <c r="AO192" s="38" t="str">
        <f t="shared" ca="1" si="190"/>
        <v/>
      </c>
      <c r="AP192" s="37" t="str">
        <f t="shared" ca="1" si="191"/>
        <v/>
      </c>
      <c r="AQ192" s="47" t="str">
        <f t="shared" ca="1" si="166"/>
        <v>-</v>
      </c>
      <c r="AR192" s="38" t="str">
        <f t="shared" ca="1" si="192"/>
        <v/>
      </c>
      <c r="AS192" s="37" t="str">
        <f t="shared" ca="1" si="193"/>
        <v/>
      </c>
      <c r="AT192" s="47" t="str">
        <f t="shared" ca="1" si="167"/>
        <v>-</v>
      </c>
      <c r="AU192" s="38" t="str">
        <f t="shared" ca="1" si="194"/>
        <v/>
      </c>
      <c r="AV192" s="37" t="str">
        <f t="shared" ca="1" si="195"/>
        <v/>
      </c>
      <c r="AW192" s="47" t="str">
        <f t="shared" ca="1" si="168"/>
        <v>-</v>
      </c>
      <c r="AX192" s="38" t="str">
        <f t="shared" ca="1" si="196"/>
        <v/>
      </c>
      <c r="AY192" s="37" t="str">
        <f t="shared" ca="1" si="197"/>
        <v/>
      </c>
      <c r="AZ192" s="47" t="str">
        <f t="shared" ca="1" si="169"/>
        <v>-</v>
      </c>
      <c r="BA192" s="38" t="str">
        <f t="shared" ca="1" si="198"/>
        <v/>
      </c>
      <c r="BB192" s="37" t="str">
        <f t="shared" ca="1" si="199"/>
        <v/>
      </c>
      <c r="BC192" s="47" t="str">
        <f t="shared" ca="1" si="170"/>
        <v>-</v>
      </c>
      <c r="BD192" s="38" t="str">
        <f t="shared" ca="1" si="202"/>
        <v/>
      </c>
      <c r="BE192" s="37" t="str">
        <f t="shared" ca="1" si="203"/>
        <v/>
      </c>
      <c r="BF192" s="47" t="str">
        <f t="shared" ca="1" si="171"/>
        <v>-</v>
      </c>
      <c r="BG192" s="38" t="str">
        <f t="shared" ca="1" si="204"/>
        <v/>
      </c>
      <c r="BH192" s="37" t="str">
        <f t="shared" ca="1" si="205"/>
        <v/>
      </c>
      <c r="BI192" s="47" t="str">
        <f t="shared" ca="1" si="172"/>
        <v>-</v>
      </c>
      <c r="BJ192" s="38" t="str">
        <f t="shared" ca="1" si="206"/>
        <v/>
      </c>
      <c r="BK192" s="37" t="str">
        <f t="shared" ca="1" si="207"/>
        <v/>
      </c>
      <c r="BL192" s="47" t="str">
        <f t="shared" ca="1" si="173"/>
        <v>-</v>
      </c>
      <c r="BN192" s="25">
        <v>185</v>
      </c>
    </row>
    <row r="193" spans="2:66">
      <c r="B193" s="36">
        <v>186</v>
      </c>
      <c r="C193" s="37" t="str">
        <f ca="1">'In-Outputs e falhas'!D197</f>
        <v/>
      </c>
      <c r="D193" s="37" t="str">
        <f ca="1">IF(C193="","",'In-Outputs e falhas'!F197)</f>
        <v/>
      </c>
      <c r="E193" s="38" t="str">
        <f t="shared" ca="1" si="150"/>
        <v/>
      </c>
      <c r="F193" s="37" t="str">
        <f t="shared" ca="1" si="151"/>
        <v/>
      </c>
      <c r="G193" s="47" t="str">
        <f t="shared" ca="1" si="148"/>
        <v>-</v>
      </c>
      <c r="H193" s="37" t="str">
        <f t="shared" ca="1" si="152"/>
        <v/>
      </c>
      <c r="I193" s="37" t="str">
        <f t="shared" ca="1" si="153"/>
        <v/>
      </c>
      <c r="J193" s="47" t="str">
        <f t="shared" ca="1" si="149"/>
        <v>-</v>
      </c>
      <c r="K193" s="38" t="str">
        <f t="shared" ca="1" si="155"/>
        <v/>
      </c>
      <c r="L193" s="37" t="str">
        <f t="shared" ca="1" si="156"/>
        <v/>
      </c>
      <c r="M193" s="47" t="str">
        <f t="shared" ca="1" si="154"/>
        <v>-</v>
      </c>
      <c r="N193" s="38" t="str">
        <f t="shared" ca="1" si="174"/>
        <v/>
      </c>
      <c r="O193" s="37" t="str">
        <f t="shared" ca="1" si="175"/>
        <v/>
      </c>
      <c r="P193" s="47" t="str">
        <f t="shared" ca="1" si="157"/>
        <v>-</v>
      </c>
      <c r="Q193" s="38" t="str">
        <f t="shared" ca="1" si="176"/>
        <v/>
      </c>
      <c r="R193" s="37" t="str">
        <f t="shared" ca="1" si="177"/>
        <v/>
      </c>
      <c r="S193" s="47" t="str">
        <f t="shared" ca="1" si="158"/>
        <v>-</v>
      </c>
      <c r="T193" s="38" t="str">
        <f t="shared" ca="1" si="178"/>
        <v/>
      </c>
      <c r="U193" s="37" t="str">
        <f t="shared" ca="1" si="179"/>
        <v/>
      </c>
      <c r="V193" s="47" t="str">
        <f t="shared" ca="1" si="159"/>
        <v>-</v>
      </c>
      <c r="W193" s="38" t="str">
        <f t="shared" ca="1" si="200"/>
        <v/>
      </c>
      <c r="X193" s="37" t="str">
        <f t="shared" ca="1" si="201"/>
        <v/>
      </c>
      <c r="Y193" s="47" t="str">
        <f t="shared" ca="1" si="160"/>
        <v>-</v>
      </c>
      <c r="Z193" s="38" t="str">
        <f t="shared" ca="1" si="180"/>
        <v/>
      </c>
      <c r="AA193" s="37" t="str">
        <f t="shared" ca="1" si="181"/>
        <v/>
      </c>
      <c r="AB193" s="47" t="str">
        <f t="shared" ca="1" si="161"/>
        <v>-</v>
      </c>
      <c r="AC193" s="38" t="str">
        <f t="shared" ca="1" si="182"/>
        <v/>
      </c>
      <c r="AD193" s="37" t="str">
        <f t="shared" ca="1" si="183"/>
        <v/>
      </c>
      <c r="AE193" s="47" t="str">
        <f t="shared" ca="1" si="162"/>
        <v>-</v>
      </c>
      <c r="AF193" s="38" t="str">
        <f t="shared" ca="1" si="184"/>
        <v/>
      </c>
      <c r="AG193" s="37" t="str">
        <f t="shared" ca="1" si="185"/>
        <v/>
      </c>
      <c r="AH193" s="47" t="str">
        <f t="shared" ca="1" si="163"/>
        <v>-</v>
      </c>
      <c r="AI193" s="38" t="str">
        <f t="shared" ca="1" si="186"/>
        <v/>
      </c>
      <c r="AJ193" s="37" t="str">
        <f t="shared" ca="1" si="187"/>
        <v/>
      </c>
      <c r="AK193" s="47" t="str">
        <f t="shared" ca="1" si="164"/>
        <v>-</v>
      </c>
      <c r="AL193" s="38" t="str">
        <f t="shared" ca="1" si="188"/>
        <v/>
      </c>
      <c r="AM193" s="37" t="str">
        <f t="shared" ca="1" si="189"/>
        <v/>
      </c>
      <c r="AN193" s="47" t="str">
        <f t="shared" ca="1" si="165"/>
        <v>-</v>
      </c>
      <c r="AO193" s="38" t="str">
        <f t="shared" ca="1" si="190"/>
        <v/>
      </c>
      <c r="AP193" s="37" t="str">
        <f t="shared" ca="1" si="191"/>
        <v/>
      </c>
      <c r="AQ193" s="47" t="str">
        <f t="shared" ca="1" si="166"/>
        <v>-</v>
      </c>
      <c r="AR193" s="38" t="str">
        <f t="shared" ca="1" si="192"/>
        <v/>
      </c>
      <c r="AS193" s="37" t="str">
        <f t="shared" ca="1" si="193"/>
        <v/>
      </c>
      <c r="AT193" s="47" t="str">
        <f t="shared" ca="1" si="167"/>
        <v>-</v>
      </c>
      <c r="AU193" s="38" t="str">
        <f t="shared" ca="1" si="194"/>
        <v/>
      </c>
      <c r="AV193" s="37" t="str">
        <f t="shared" ca="1" si="195"/>
        <v/>
      </c>
      <c r="AW193" s="47" t="str">
        <f t="shared" ca="1" si="168"/>
        <v>-</v>
      </c>
      <c r="AX193" s="38" t="str">
        <f t="shared" ca="1" si="196"/>
        <v/>
      </c>
      <c r="AY193" s="37" t="str">
        <f t="shared" ca="1" si="197"/>
        <v/>
      </c>
      <c r="AZ193" s="47" t="str">
        <f t="shared" ca="1" si="169"/>
        <v>-</v>
      </c>
      <c r="BA193" s="38" t="str">
        <f t="shared" ca="1" si="198"/>
        <v/>
      </c>
      <c r="BB193" s="37" t="str">
        <f t="shared" ca="1" si="199"/>
        <v/>
      </c>
      <c r="BC193" s="47" t="str">
        <f t="shared" ca="1" si="170"/>
        <v>-</v>
      </c>
      <c r="BD193" s="38" t="str">
        <f t="shared" ca="1" si="202"/>
        <v/>
      </c>
      <c r="BE193" s="37" t="str">
        <f t="shared" ca="1" si="203"/>
        <v/>
      </c>
      <c r="BF193" s="47" t="str">
        <f t="shared" ca="1" si="171"/>
        <v>-</v>
      </c>
      <c r="BG193" s="38" t="str">
        <f t="shared" ca="1" si="204"/>
        <v/>
      </c>
      <c r="BH193" s="37" t="str">
        <f t="shared" ca="1" si="205"/>
        <v/>
      </c>
      <c r="BI193" s="47" t="str">
        <f t="shared" ca="1" si="172"/>
        <v>-</v>
      </c>
      <c r="BJ193" s="38" t="str">
        <f t="shared" ca="1" si="206"/>
        <v/>
      </c>
      <c r="BK193" s="37" t="str">
        <f t="shared" ca="1" si="207"/>
        <v/>
      </c>
      <c r="BL193" s="47" t="str">
        <f t="shared" ca="1" si="173"/>
        <v>-</v>
      </c>
      <c r="BN193" s="25">
        <v>186</v>
      </c>
    </row>
    <row r="194" spans="2:66">
      <c r="B194" s="36">
        <v>187</v>
      </c>
      <c r="C194" s="37" t="str">
        <f ca="1">'In-Outputs e falhas'!D198</f>
        <v/>
      </c>
      <c r="D194" s="37" t="str">
        <f ca="1">IF(C194="","",'In-Outputs e falhas'!F198)</f>
        <v/>
      </c>
      <c r="E194" s="38" t="str">
        <f t="shared" ca="1" si="150"/>
        <v/>
      </c>
      <c r="F194" s="37" t="str">
        <f t="shared" ca="1" si="151"/>
        <v/>
      </c>
      <c r="G194" s="47" t="str">
        <f t="shared" ca="1" si="148"/>
        <v>-</v>
      </c>
      <c r="H194" s="37" t="str">
        <f t="shared" ca="1" si="152"/>
        <v/>
      </c>
      <c r="I194" s="37" t="str">
        <f t="shared" ca="1" si="153"/>
        <v/>
      </c>
      <c r="J194" s="47" t="str">
        <f t="shared" ca="1" si="149"/>
        <v>-</v>
      </c>
      <c r="K194" s="38" t="str">
        <f t="shared" ca="1" si="155"/>
        <v/>
      </c>
      <c r="L194" s="37" t="str">
        <f t="shared" ca="1" si="156"/>
        <v/>
      </c>
      <c r="M194" s="47" t="str">
        <f t="shared" ca="1" si="154"/>
        <v>-</v>
      </c>
      <c r="N194" s="38" t="str">
        <f t="shared" ca="1" si="174"/>
        <v/>
      </c>
      <c r="O194" s="37" t="str">
        <f t="shared" ca="1" si="175"/>
        <v/>
      </c>
      <c r="P194" s="47" t="str">
        <f t="shared" ca="1" si="157"/>
        <v>-</v>
      </c>
      <c r="Q194" s="38" t="str">
        <f t="shared" ca="1" si="176"/>
        <v/>
      </c>
      <c r="R194" s="37" t="str">
        <f t="shared" ca="1" si="177"/>
        <v/>
      </c>
      <c r="S194" s="47" t="str">
        <f t="shared" ca="1" si="158"/>
        <v>-</v>
      </c>
      <c r="T194" s="38" t="str">
        <f t="shared" ca="1" si="178"/>
        <v/>
      </c>
      <c r="U194" s="37" t="str">
        <f t="shared" ca="1" si="179"/>
        <v/>
      </c>
      <c r="V194" s="47" t="str">
        <f t="shared" ca="1" si="159"/>
        <v>-</v>
      </c>
      <c r="W194" s="38" t="str">
        <f t="shared" ca="1" si="200"/>
        <v/>
      </c>
      <c r="X194" s="37" t="str">
        <f t="shared" ca="1" si="201"/>
        <v/>
      </c>
      <c r="Y194" s="47" t="str">
        <f t="shared" ca="1" si="160"/>
        <v>-</v>
      </c>
      <c r="Z194" s="38" t="str">
        <f t="shared" ca="1" si="180"/>
        <v/>
      </c>
      <c r="AA194" s="37" t="str">
        <f t="shared" ca="1" si="181"/>
        <v/>
      </c>
      <c r="AB194" s="47" t="str">
        <f t="shared" ca="1" si="161"/>
        <v>-</v>
      </c>
      <c r="AC194" s="38" t="str">
        <f t="shared" ca="1" si="182"/>
        <v/>
      </c>
      <c r="AD194" s="37" t="str">
        <f t="shared" ca="1" si="183"/>
        <v/>
      </c>
      <c r="AE194" s="47" t="str">
        <f t="shared" ca="1" si="162"/>
        <v>-</v>
      </c>
      <c r="AF194" s="38" t="str">
        <f t="shared" ca="1" si="184"/>
        <v/>
      </c>
      <c r="AG194" s="37" t="str">
        <f t="shared" ca="1" si="185"/>
        <v/>
      </c>
      <c r="AH194" s="47" t="str">
        <f t="shared" ca="1" si="163"/>
        <v>-</v>
      </c>
      <c r="AI194" s="38" t="str">
        <f t="shared" ca="1" si="186"/>
        <v/>
      </c>
      <c r="AJ194" s="37" t="str">
        <f t="shared" ca="1" si="187"/>
        <v/>
      </c>
      <c r="AK194" s="47" t="str">
        <f t="shared" ca="1" si="164"/>
        <v>-</v>
      </c>
      <c r="AL194" s="38" t="str">
        <f t="shared" ca="1" si="188"/>
        <v/>
      </c>
      <c r="AM194" s="37" t="str">
        <f t="shared" ca="1" si="189"/>
        <v/>
      </c>
      <c r="AN194" s="47" t="str">
        <f t="shared" ca="1" si="165"/>
        <v>-</v>
      </c>
      <c r="AO194" s="38" t="str">
        <f t="shared" ca="1" si="190"/>
        <v/>
      </c>
      <c r="AP194" s="37" t="str">
        <f t="shared" ca="1" si="191"/>
        <v/>
      </c>
      <c r="AQ194" s="47" t="str">
        <f t="shared" ca="1" si="166"/>
        <v>-</v>
      </c>
      <c r="AR194" s="38" t="str">
        <f t="shared" ca="1" si="192"/>
        <v/>
      </c>
      <c r="AS194" s="37" t="str">
        <f t="shared" ca="1" si="193"/>
        <v/>
      </c>
      <c r="AT194" s="47" t="str">
        <f t="shared" ca="1" si="167"/>
        <v>-</v>
      </c>
      <c r="AU194" s="38" t="str">
        <f t="shared" ca="1" si="194"/>
        <v/>
      </c>
      <c r="AV194" s="37" t="str">
        <f t="shared" ca="1" si="195"/>
        <v/>
      </c>
      <c r="AW194" s="47" t="str">
        <f t="shared" ca="1" si="168"/>
        <v>-</v>
      </c>
      <c r="AX194" s="38" t="str">
        <f t="shared" ca="1" si="196"/>
        <v/>
      </c>
      <c r="AY194" s="37" t="str">
        <f t="shared" ca="1" si="197"/>
        <v/>
      </c>
      <c r="AZ194" s="47" t="str">
        <f t="shared" ca="1" si="169"/>
        <v>-</v>
      </c>
      <c r="BA194" s="38" t="str">
        <f t="shared" ca="1" si="198"/>
        <v/>
      </c>
      <c r="BB194" s="37" t="str">
        <f t="shared" ca="1" si="199"/>
        <v/>
      </c>
      <c r="BC194" s="47" t="str">
        <f t="shared" ca="1" si="170"/>
        <v>-</v>
      </c>
      <c r="BD194" s="38" t="str">
        <f t="shared" ca="1" si="202"/>
        <v/>
      </c>
      <c r="BE194" s="37" t="str">
        <f t="shared" ca="1" si="203"/>
        <v/>
      </c>
      <c r="BF194" s="47" t="str">
        <f t="shared" ca="1" si="171"/>
        <v>-</v>
      </c>
      <c r="BG194" s="38" t="str">
        <f t="shared" ca="1" si="204"/>
        <v/>
      </c>
      <c r="BH194" s="37" t="str">
        <f t="shared" ca="1" si="205"/>
        <v/>
      </c>
      <c r="BI194" s="47" t="str">
        <f t="shared" ca="1" si="172"/>
        <v>-</v>
      </c>
      <c r="BJ194" s="38" t="str">
        <f t="shared" ca="1" si="206"/>
        <v/>
      </c>
      <c r="BK194" s="37" t="str">
        <f t="shared" ca="1" si="207"/>
        <v/>
      </c>
      <c r="BL194" s="47" t="str">
        <f t="shared" ca="1" si="173"/>
        <v>-</v>
      </c>
      <c r="BN194" s="25">
        <v>187</v>
      </c>
    </row>
    <row r="195" spans="2:66">
      <c r="B195" s="36">
        <v>188</v>
      </c>
      <c r="C195" s="37" t="str">
        <f ca="1">'In-Outputs e falhas'!D199</f>
        <v/>
      </c>
      <c r="D195" s="37" t="str">
        <f ca="1">IF(C195="","",'In-Outputs e falhas'!F199)</f>
        <v/>
      </c>
      <c r="E195" s="38" t="str">
        <f t="shared" ca="1" si="150"/>
        <v/>
      </c>
      <c r="F195" s="37" t="str">
        <f t="shared" ca="1" si="151"/>
        <v/>
      </c>
      <c r="G195" s="47" t="str">
        <f t="shared" ca="1" si="148"/>
        <v>-</v>
      </c>
      <c r="H195" s="37" t="str">
        <f t="shared" ca="1" si="152"/>
        <v/>
      </c>
      <c r="I195" s="37" t="str">
        <f t="shared" ca="1" si="153"/>
        <v/>
      </c>
      <c r="J195" s="47" t="str">
        <f t="shared" ca="1" si="149"/>
        <v>-</v>
      </c>
      <c r="K195" s="38" t="str">
        <f t="shared" ca="1" si="155"/>
        <v/>
      </c>
      <c r="L195" s="37" t="str">
        <f t="shared" ca="1" si="156"/>
        <v/>
      </c>
      <c r="M195" s="47" t="str">
        <f t="shared" ca="1" si="154"/>
        <v>-</v>
      </c>
      <c r="N195" s="38" t="str">
        <f t="shared" ca="1" si="174"/>
        <v/>
      </c>
      <c r="O195" s="37" t="str">
        <f t="shared" ca="1" si="175"/>
        <v/>
      </c>
      <c r="P195" s="47" t="str">
        <f t="shared" ca="1" si="157"/>
        <v>-</v>
      </c>
      <c r="Q195" s="38" t="str">
        <f t="shared" ca="1" si="176"/>
        <v/>
      </c>
      <c r="R195" s="37" t="str">
        <f t="shared" ca="1" si="177"/>
        <v/>
      </c>
      <c r="S195" s="47" t="str">
        <f t="shared" ca="1" si="158"/>
        <v>-</v>
      </c>
      <c r="T195" s="38" t="str">
        <f t="shared" ca="1" si="178"/>
        <v/>
      </c>
      <c r="U195" s="37" t="str">
        <f t="shared" ca="1" si="179"/>
        <v/>
      </c>
      <c r="V195" s="47" t="str">
        <f t="shared" ca="1" si="159"/>
        <v>-</v>
      </c>
      <c r="W195" s="38" t="str">
        <f t="shared" ca="1" si="200"/>
        <v/>
      </c>
      <c r="X195" s="37" t="str">
        <f t="shared" ca="1" si="201"/>
        <v/>
      </c>
      <c r="Y195" s="47" t="str">
        <f t="shared" ca="1" si="160"/>
        <v>-</v>
      </c>
      <c r="Z195" s="38" t="str">
        <f t="shared" ca="1" si="180"/>
        <v/>
      </c>
      <c r="AA195" s="37" t="str">
        <f t="shared" ca="1" si="181"/>
        <v/>
      </c>
      <c r="AB195" s="47" t="str">
        <f t="shared" ca="1" si="161"/>
        <v>-</v>
      </c>
      <c r="AC195" s="38" t="str">
        <f t="shared" ca="1" si="182"/>
        <v/>
      </c>
      <c r="AD195" s="37" t="str">
        <f t="shared" ca="1" si="183"/>
        <v/>
      </c>
      <c r="AE195" s="47" t="str">
        <f t="shared" ca="1" si="162"/>
        <v>-</v>
      </c>
      <c r="AF195" s="38" t="str">
        <f t="shared" ca="1" si="184"/>
        <v/>
      </c>
      <c r="AG195" s="37" t="str">
        <f t="shared" ca="1" si="185"/>
        <v/>
      </c>
      <c r="AH195" s="47" t="str">
        <f t="shared" ca="1" si="163"/>
        <v>-</v>
      </c>
      <c r="AI195" s="38" t="str">
        <f t="shared" ca="1" si="186"/>
        <v/>
      </c>
      <c r="AJ195" s="37" t="str">
        <f t="shared" ca="1" si="187"/>
        <v/>
      </c>
      <c r="AK195" s="47" t="str">
        <f t="shared" ca="1" si="164"/>
        <v>-</v>
      </c>
      <c r="AL195" s="38" t="str">
        <f t="shared" ca="1" si="188"/>
        <v/>
      </c>
      <c r="AM195" s="37" t="str">
        <f t="shared" ca="1" si="189"/>
        <v/>
      </c>
      <c r="AN195" s="47" t="str">
        <f t="shared" ca="1" si="165"/>
        <v>-</v>
      </c>
      <c r="AO195" s="38" t="str">
        <f t="shared" ca="1" si="190"/>
        <v/>
      </c>
      <c r="AP195" s="37" t="str">
        <f t="shared" ca="1" si="191"/>
        <v/>
      </c>
      <c r="AQ195" s="47" t="str">
        <f t="shared" ca="1" si="166"/>
        <v>-</v>
      </c>
      <c r="AR195" s="38" t="str">
        <f t="shared" ca="1" si="192"/>
        <v/>
      </c>
      <c r="AS195" s="37" t="str">
        <f t="shared" ca="1" si="193"/>
        <v/>
      </c>
      <c r="AT195" s="47" t="str">
        <f t="shared" ca="1" si="167"/>
        <v>-</v>
      </c>
      <c r="AU195" s="38" t="str">
        <f t="shared" ca="1" si="194"/>
        <v/>
      </c>
      <c r="AV195" s="37" t="str">
        <f t="shared" ca="1" si="195"/>
        <v/>
      </c>
      <c r="AW195" s="47" t="str">
        <f t="shared" ca="1" si="168"/>
        <v>-</v>
      </c>
      <c r="AX195" s="38" t="str">
        <f t="shared" ca="1" si="196"/>
        <v/>
      </c>
      <c r="AY195" s="37" t="str">
        <f t="shared" ca="1" si="197"/>
        <v/>
      </c>
      <c r="AZ195" s="47" t="str">
        <f t="shared" ca="1" si="169"/>
        <v>-</v>
      </c>
      <c r="BA195" s="38" t="str">
        <f t="shared" ca="1" si="198"/>
        <v/>
      </c>
      <c r="BB195" s="37" t="str">
        <f t="shared" ca="1" si="199"/>
        <v/>
      </c>
      <c r="BC195" s="47" t="str">
        <f t="shared" ca="1" si="170"/>
        <v>-</v>
      </c>
      <c r="BD195" s="38" t="str">
        <f t="shared" ca="1" si="202"/>
        <v/>
      </c>
      <c r="BE195" s="37" t="str">
        <f t="shared" ca="1" si="203"/>
        <v/>
      </c>
      <c r="BF195" s="47" t="str">
        <f t="shared" ca="1" si="171"/>
        <v>-</v>
      </c>
      <c r="BG195" s="38" t="str">
        <f t="shared" ca="1" si="204"/>
        <v/>
      </c>
      <c r="BH195" s="37" t="str">
        <f t="shared" ca="1" si="205"/>
        <v/>
      </c>
      <c r="BI195" s="47" t="str">
        <f t="shared" ca="1" si="172"/>
        <v>-</v>
      </c>
      <c r="BJ195" s="38" t="str">
        <f t="shared" ca="1" si="206"/>
        <v/>
      </c>
      <c r="BK195" s="37" t="str">
        <f t="shared" ca="1" si="207"/>
        <v/>
      </c>
      <c r="BL195" s="47" t="str">
        <f t="shared" ca="1" si="173"/>
        <v>-</v>
      </c>
      <c r="BN195" s="25">
        <v>188</v>
      </c>
    </row>
    <row r="196" spans="2:66">
      <c r="B196" s="36">
        <v>189</v>
      </c>
      <c r="C196" s="37" t="str">
        <f ca="1">'In-Outputs e falhas'!D200</f>
        <v/>
      </c>
      <c r="D196" s="37" t="str">
        <f ca="1">IF(C196="","",'In-Outputs e falhas'!F200)</f>
        <v/>
      </c>
      <c r="E196" s="38" t="str">
        <f t="shared" ca="1" si="150"/>
        <v/>
      </c>
      <c r="F196" s="37" t="str">
        <f t="shared" ca="1" si="151"/>
        <v/>
      </c>
      <c r="G196" s="47" t="str">
        <f t="shared" ca="1" si="148"/>
        <v>-</v>
      </c>
      <c r="H196" s="37" t="str">
        <f t="shared" ca="1" si="152"/>
        <v/>
      </c>
      <c r="I196" s="37" t="str">
        <f t="shared" ca="1" si="153"/>
        <v/>
      </c>
      <c r="J196" s="47" t="str">
        <f t="shared" ca="1" si="149"/>
        <v>-</v>
      </c>
      <c r="K196" s="38" t="str">
        <f t="shared" ca="1" si="155"/>
        <v/>
      </c>
      <c r="L196" s="37" t="str">
        <f t="shared" ca="1" si="156"/>
        <v/>
      </c>
      <c r="M196" s="47" t="str">
        <f t="shared" ca="1" si="154"/>
        <v>-</v>
      </c>
      <c r="N196" s="38" t="str">
        <f t="shared" ca="1" si="174"/>
        <v/>
      </c>
      <c r="O196" s="37" t="str">
        <f t="shared" ca="1" si="175"/>
        <v/>
      </c>
      <c r="P196" s="47" t="str">
        <f t="shared" ca="1" si="157"/>
        <v>-</v>
      </c>
      <c r="Q196" s="38" t="str">
        <f t="shared" ca="1" si="176"/>
        <v/>
      </c>
      <c r="R196" s="37" t="str">
        <f t="shared" ca="1" si="177"/>
        <v/>
      </c>
      <c r="S196" s="47" t="str">
        <f t="shared" ca="1" si="158"/>
        <v>-</v>
      </c>
      <c r="T196" s="38" t="str">
        <f t="shared" ca="1" si="178"/>
        <v/>
      </c>
      <c r="U196" s="37" t="str">
        <f t="shared" ca="1" si="179"/>
        <v/>
      </c>
      <c r="V196" s="47" t="str">
        <f t="shared" ca="1" si="159"/>
        <v>-</v>
      </c>
      <c r="W196" s="38" t="str">
        <f t="shared" ca="1" si="200"/>
        <v/>
      </c>
      <c r="X196" s="37" t="str">
        <f t="shared" ca="1" si="201"/>
        <v/>
      </c>
      <c r="Y196" s="47" t="str">
        <f t="shared" ca="1" si="160"/>
        <v>-</v>
      </c>
      <c r="Z196" s="38" t="str">
        <f t="shared" ca="1" si="180"/>
        <v/>
      </c>
      <c r="AA196" s="37" t="str">
        <f t="shared" ca="1" si="181"/>
        <v/>
      </c>
      <c r="AB196" s="47" t="str">
        <f t="shared" ca="1" si="161"/>
        <v>-</v>
      </c>
      <c r="AC196" s="38" t="str">
        <f t="shared" ca="1" si="182"/>
        <v/>
      </c>
      <c r="AD196" s="37" t="str">
        <f t="shared" ca="1" si="183"/>
        <v/>
      </c>
      <c r="AE196" s="47" t="str">
        <f t="shared" ca="1" si="162"/>
        <v>-</v>
      </c>
      <c r="AF196" s="38" t="str">
        <f t="shared" ca="1" si="184"/>
        <v/>
      </c>
      <c r="AG196" s="37" t="str">
        <f t="shared" ca="1" si="185"/>
        <v/>
      </c>
      <c r="AH196" s="47" t="str">
        <f t="shared" ca="1" si="163"/>
        <v>-</v>
      </c>
      <c r="AI196" s="38" t="str">
        <f t="shared" ca="1" si="186"/>
        <v/>
      </c>
      <c r="AJ196" s="37" t="str">
        <f t="shared" ca="1" si="187"/>
        <v/>
      </c>
      <c r="AK196" s="47" t="str">
        <f t="shared" ca="1" si="164"/>
        <v>-</v>
      </c>
      <c r="AL196" s="38" t="str">
        <f t="shared" ca="1" si="188"/>
        <v/>
      </c>
      <c r="AM196" s="37" t="str">
        <f t="shared" ca="1" si="189"/>
        <v/>
      </c>
      <c r="AN196" s="47" t="str">
        <f t="shared" ca="1" si="165"/>
        <v>-</v>
      </c>
      <c r="AO196" s="38" t="str">
        <f t="shared" ca="1" si="190"/>
        <v/>
      </c>
      <c r="AP196" s="37" t="str">
        <f t="shared" ca="1" si="191"/>
        <v/>
      </c>
      <c r="AQ196" s="47" t="str">
        <f t="shared" ca="1" si="166"/>
        <v>-</v>
      </c>
      <c r="AR196" s="38" t="str">
        <f t="shared" ca="1" si="192"/>
        <v/>
      </c>
      <c r="AS196" s="37" t="str">
        <f t="shared" ca="1" si="193"/>
        <v/>
      </c>
      <c r="AT196" s="47" t="str">
        <f t="shared" ca="1" si="167"/>
        <v>-</v>
      </c>
      <c r="AU196" s="38" t="str">
        <f t="shared" ca="1" si="194"/>
        <v/>
      </c>
      <c r="AV196" s="37" t="str">
        <f t="shared" ca="1" si="195"/>
        <v/>
      </c>
      <c r="AW196" s="47" t="str">
        <f t="shared" ca="1" si="168"/>
        <v>-</v>
      </c>
      <c r="AX196" s="38" t="str">
        <f t="shared" ca="1" si="196"/>
        <v/>
      </c>
      <c r="AY196" s="37" t="str">
        <f t="shared" ca="1" si="197"/>
        <v/>
      </c>
      <c r="AZ196" s="47" t="str">
        <f t="shared" ca="1" si="169"/>
        <v>-</v>
      </c>
      <c r="BA196" s="38" t="str">
        <f t="shared" ca="1" si="198"/>
        <v/>
      </c>
      <c r="BB196" s="37" t="str">
        <f t="shared" ca="1" si="199"/>
        <v/>
      </c>
      <c r="BC196" s="47" t="str">
        <f t="shared" ca="1" si="170"/>
        <v>-</v>
      </c>
      <c r="BD196" s="38" t="str">
        <f t="shared" ca="1" si="202"/>
        <v/>
      </c>
      <c r="BE196" s="37" t="str">
        <f t="shared" ca="1" si="203"/>
        <v/>
      </c>
      <c r="BF196" s="47" t="str">
        <f t="shared" ca="1" si="171"/>
        <v>-</v>
      </c>
      <c r="BG196" s="38" t="str">
        <f t="shared" ca="1" si="204"/>
        <v/>
      </c>
      <c r="BH196" s="37" t="str">
        <f t="shared" ca="1" si="205"/>
        <v/>
      </c>
      <c r="BI196" s="47" t="str">
        <f t="shared" ca="1" si="172"/>
        <v>-</v>
      </c>
      <c r="BJ196" s="38" t="str">
        <f t="shared" ca="1" si="206"/>
        <v/>
      </c>
      <c r="BK196" s="37" t="str">
        <f t="shared" ca="1" si="207"/>
        <v/>
      </c>
      <c r="BL196" s="47" t="str">
        <f t="shared" ca="1" si="173"/>
        <v>-</v>
      </c>
      <c r="BN196" s="25">
        <v>189</v>
      </c>
    </row>
    <row r="197" spans="2:66">
      <c r="B197" s="36">
        <v>190</v>
      </c>
      <c r="C197" s="37" t="str">
        <f ca="1">'In-Outputs e falhas'!D201</f>
        <v/>
      </c>
      <c r="D197" s="37" t="str">
        <f ca="1">IF(C197="","",'In-Outputs e falhas'!F201)</f>
        <v/>
      </c>
      <c r="E197" s="38" t="str">
        <f t="shared" ca="1" si="150"/>
        <v/>
      </c>
      <c r="F197" s="37" t="str">
        <f t="shared" ca="1" si="151"/>
        <v/>
      </c>
      <c r="G197" s="47" t="str">
        <f t="shared" ca="1" si="148"/>
        <v>-</v>
      </c>
      <c r="H197" s="37" t="str">
        <f t="shared" ca="1" si="152"/>
        <v/>
      </c>
      <c r="I197" s="37" t="str">
        <f t="shared" ca="1" si="153"/>
        <v/>
      </c>
      <c r="J197" s="47" t="str">
        <f t="shared" ca="1" si="149"/>
        <v>-</v>
      </c>
      <c r="K197" s="38" t="str">
        <f t="shared" ca="1" si="155"/>
        <v/>
      </c>
      <c r="L197" s="37" t="str">
        <f t="shared" ca="1" si="156"/>
        <v/>
      </c>
      <c r="M197" s="47" t="str">
        <f t="shared" ca="1" si="154"/>
        <v>-</v>
      </c>
      <c r="N197" s="38" t="str">
        <f t="shared" ca="1" si="174"/>
        <v/>
      </c>
      <c r="O197" s="37" t="str">
        <f t="shared" ca="1" si="175"/>
        <v/>
      </c>
      <c r="P197" s="47" t="str">
        <f t="shared" ca="1" si="157"/>
        <v>-</v>
      </c>
      <c r="Q197" s="38" t="str">
        <f t="shared" ca="1" si="176"/>
        <v/>
      </c>
      <c r="R197" s="37" t="str">
        <f t="shared" ca="1" si="177"/>
        <v/>
      </c>
      <c r="S197" s="47" t="str">
        <f t="shared" ca="1" si="158"/>
        <v>-</v>
      </c>
      <c r="T197" s="38" t="str">
        <f t="shared" ca="1" si="178"/>
        <v/>
      </c>
      <c r="U197" s="37" t="str">
        <f t="shared" ca="1" si="179"/>
        <v/>
      </c>
      <c r="V197" s="47" t="str">
        <f t="shared" ca="1" si="159"/>
        <v>-</v>
      </c>
      <c r="W197" s="38" t="str">
        <f t="shared" ca="1" si="200"/>
        <v/>
      </c>
      <c r="X197" s="37" t="str">
        <f t="shared" ca="1" si="201"/>
        <v/>
      </c>
      <c r="Y197" s="47" t="str">
        <f t="shared" ca="1" si="160"/>
        <v>-</v>
      </c>
      <c r="Z197" s="38" t="str">
        <f t="shared" ca="1" si="180"/>
        <v/>
      </c>
      <c r="AA197" s="37" t="str">
        <f t="shared" ca="1" si="181"/>
        <v/>
      </c>
      <c r="AB197" s="47" t="str">
        <f t="shared" ca="1" si="161"/>
        <v>-</v>
      </c>
      <c r="AC197" s="38" t="str">
        <f t="shared" ca="1" si="182"/>
        <v/>
      </c>
      <c r="AD197" s="37" t="str">
        <f t="shared" ca="1" si="183"/>
        <v/>
      </c>
      <c r="AE197" s="47" t="str">
        <f t="shared" ca="1" si="162"/>
        <v>-</v>
      </c>
      <c r="AF197" s="38" t="str">
        <f t="shared" ca="1" si="184"/>
        <v/>
      </c>
      <c r="AG197" s="37" t="str">
        <f t="shared" ca="1" si="185"/>
        <v/>
      </c>
      <c r="AH197" s="47" t="str">
        <f t="shared" ca="1" si="163"/>
        <v>-</v>
      </c>
      <c r="AI197" s="38" t="str">
        <f t="shared" ca="1" si="186"/>
        <v/>
      </c>
      <c r="AJ197" s="37" t="str">
        <f t="shared" ca="1" si="187"/>
        <v/>
      </c>
      <c r="AK197" s="47" t="str">
        <f t="shared" ca="1" si="164"/>
        <v>-</v>
      </c>
      <c r="AL197" s="38" t="str">
        <f t="shared" ca="1" si="188"/>
        <v/>
      </c>
      <c r="AM197" s="37" t="str">
        <f t="shared" ca="1" si="189"/>
        <v/>
      </c>
      <c r="AN197" s="47" t="str">
        <f t="shared" ca="1" si="165"/>
        <v>-</v>
      </c>
      <c r="AO197" s="38" t="str">
        <f t="shared" ca="1" si="190"/>
        <v/>
      </c>
      <c r="AP197" s="37" t="str">
        <f t="shared" ca="1" si="191"/>
        <v/>
      </c>
      <c r="AQ197" s="47" t="str">
        <f t="shared" ca="1" si="166"/>
        <v>-</v>
      </c>
      <c r="AR197" s="38" t="str">
        <f t="shared" ca="1" si="192"/>
        <v/>
      </c>
      <c r="AS197" s="37" t="str">
        <f t="shared" ca="1" si="193"/>
        <v/>
      </c>
      <c r="AT197" s="47" t="str">
        <f t="shared" ca="1" si="167"/>
        <v>-</v>
      </c>
      <c r="AU197" s="38" t="str">
        <f t="shared" ca="1" si="194"/>
        <v/>
      </c>
      <c r="AV197" s="37" t="str">
        <f t="shared" ca="1" si="195"/>
        <v/>
      </c>
      <c r="AW197" s="47" t="str">
        <f t="shared" ca="1" si="168"/>
        <v>-</v>
      </c>
      <c r="AX197" s="38" t="str">
        <f t="shared" ca="1" si="196"/>
        <v/>
      </c>
      <c r="AY197" s="37" t="str">
        <f t="shared" ca="1" si="197"/>
        <v/>
      </c>
      <c r="AZ197" s="47" t="str">
        <f t="shared" ca="1" si="169"/>
        <v>-</v>
      </c>
      <c r="BA197" s="38" t="str">
        <f t="shared" ca="1" si="198"/>
        <v/>
      </c>
      <c r="BB197" s="37" t="str">
        <f t="shared" ca="1" si="199"/>
        <v/>
      </c>
      <c r="BC197" s="47" t="str">
        <f t="shared" ca="1" si="170"/>
        <v>-</v>
      </c>
      <c r="BD197" s="38" t="str">
        <f t="shared" ca="1" si="202"/>
        <v/>
      </c>
      <c r="BE197" s="37" t="str">
        <f t="shared" ca="1" si="203"/>
        <v/>
      </c>
      <c r="BF197" s="47" t="str">
        <f t="shared" ca="1" si="171"/>
        <v>-</v>
      </c>
      <c r="BG197" s="38" t="str">
        <f t="shared" ca="1" si="204"/>
        <v/>
      </c>
      <c r="BH197" s="37" t="str">
        <f t="shared" ca="1" si="205"/>
        <v/>
      </c>
      <c r="BI197" s="47" t="str">
        <f t="shared" ca="1" si="172"/>
        <v>-</v>
      </c>
      <c r="BJ197" s="38" t="str">
        <f t="shared" ca="1" si="206"/>
        <v/>
      </c>
      <c r="BK197" s="37" t="str">
        <f t="shared" ca="1" si="207"/>
        <v/>
      </c>
      <c r="BL197" s="47" t="str">
        <f t="shared" ca="1" si="173"/>
        <v>-</v>
      </c>
      <c r="BN197" s="25">
        <v>190</v>
      </c>
    </row>
    <row r="198" spans="2:66">
      <c r="B198" s="36">
        <v>191</v>
      </c>
      <c r="C198" s="37" t="str">
        <f ca="1">'In-Outputs e falhas'!D202</f>
        <v/>
      </c>
      <c r="D198" s="37" t="str">
        <f ca="1">IF(C198="","",'In-Outputs e falhas'!F202)</f>
        <v/>
      </c>
      <c r="E198" s="38" t="str">
        <f t="shared" ca="1" si="150"/>
        <v/>
      </c>
      <c r="F198" s="37" t="str">
        <f t="shared" ca="1" si="151"/>
        <v/>
      </c>
      <c r="G198" s="47" t="str">
        <f t="shared" ca="1" si="148"/>
        <v>-</v>
      </c>
      <c r="H198" s="37" t="str">
        <f t="shared" ca="1" si="152"/>
        <v/>
      </c>
      <c r="I198" s="37" t="str">
        <f t="shared" ca="1" si="153"/>
        <v/>
      </c>
      <c r="J198" s="47" t="str">
        <f t="shared" ca="1" si="149"/>
        <v>-</v>
      </c>
      <c r="K198" s="38" t="str">
        <f t="shared" ca="1" si="155"/>
        <v/>
      </c>
      <c r="L198" s="37" t="str">
        <f t="shared" ca="1" si="156"/>
        <v/>
      </c>
      <c r="M198" s="47" t="str">
        <f t="shared" ca="1" si="154"/>
        <v>-</v>
      </c>
      <c r="N198" s="38" t="str">
        <f t="shared" ca="1" si="174"/>
        <v/>
      </c>
      <c r="O198" s="37" t="str">
        <f t="shared" ca="1" si="175"/>
        <v/>
      </c>
      <c r="P198" s="47" t="str">
        <f t="shared" ca="1" si="157"/>
        <v>-</v>
      </c>
      <c r="Q198" s="38" t="str">
        <f t="shared" ca="1" si="176"/>
        <v/>
      </c>
      <c r="R198" s="37" t="str">
        <f t="shared" ca="1" si="177"/>
        <v/>
      </c>
      <c r="S198" s="47" t="str">
        <f t="shared" ca="1" si="158"/>
        <v>-</v>
      </c>
      <c r="T198" s="38" t="str">
        <f t="shared" ca="1" si="178"/>
        <v/>
      </c>
      <c r="U198" s="37" t="str">
        <f t="shared" ca="1" si="179"/>
        <v/>
      </c>
      <c r="V198" s="47" t="str">
        <f t="shared" ca="1" si="159"/>
        <v>-</v>
      </c>
      <c r="W198" s="38" t="str">
        <f t="shared" ca="1" si="200"/>
        <v/>
      </c>
      <c r="X198" s="37" t="str">
        <f t="shared" ca="1" si="201"/>
        <v/>
      </c>
      <c r="Y198" s="47" t="str">
        <f t="shared" ca="1" si="160"/>
        <v>-</v>
      </c>
      <c r="Z198" s="38" t="str">
        <f t="shared" ca="1" si="180"/>
        <v/>
      </c>
      <c r="AA198" s="37" t="str">
        <f t="shared" ca="1" si="181"/>
        <v/>
      </c>
      <c r="AB198" s="47" t="str">
        <f t="shared" ca="1" si="161"/>
        <v>-</v>
      </c>
      <c r="AC198" s="38" t="str">
        <f t="shared" ca="1" si="182"/>
        <v/>
      </c>
      <c r="AD198" s="37" t="str">
        <f t="shared" ca="1" si="183"/>
        <v/>
      </c>
      <c r="AE198" s="47" t="str">
        <f t="shared" ca="1" si="162"/>
        <v>-</v>
      </c>
      <c r="AF198" s="38" t="str">
        <f t="shared" ca="1" si="184"/>
        <v/>
      </c>
      <c r="AG198" s="37" t="str">
        <f t="shared" ca="1" si="185"/>
        <v/>
      </c>
      <c r="AH198" s="47" t="str">
        <f t="shared" ca="1" si="163"/>
        <v>-</v>
      </c>
      <c r="AI198" s="38" t="str">
        <f t="shared" ca="1" si="186"/>
        <v/>
      </c>
      <c r="AJ198" s="37" t="str">
        <f t="shared" ca="1" si="187"/>
        <v/>
      </c>
      <c r="AK198" s="47" t="str">
        <f t="shared" ca="1" si="164"/>
        <v>-</v>
      </c>
      <c r="AL198" s="38" t="str">
        <f t="shared" ca="1" si="188"/>
        <v/>
      </c>
      <c r="AM198" s="37" t="str">
        <f t="shared" ca="1" si="189"/>
        <v/>
      </c>
      <c r="AN198" s="47" t="str">
        <f t="shared" ca="1" si="165"/>
        <v>-</v>
      </c>
      <c r="AO198" s="38" t="str">
        <f t="shared" ca="1" si="190"/>
        <v/>
      </c>
      <c r="AP198" s="37" t="str">
        <f t="shared" ca="1" si="191"/>
        <v/>
      </c>
      <c r="AQ198" s="47" t="str">
        <f t="shared" ca="1" si="166"/>
        <v>-</v>
      </c>
      <c r="AR198" s="38" t="str">
        <f t="shared" ca="1" si="192"/>
        <v/>
      </c>
      <c r="AS198" s="37" t="str">
        <f t="shared" ca="1" si="193"/>
        <v/>
      </c>
      <c r="AT198" s="47" t="str">
        <f t="shared" ca="1" si="167"/>
        <v>-</v>
      </c>
      <c r="AU198" s="38" t="str">
        <f t="shared" ca="1" si="194"/>
        <v/>
      </c>
      <c r="AV198" s="37" t="str">
        <f t="shared" ca="1" si="195"/>
        <v/>
      </c>
      <c r="AW198" s="47" t="str">
        <f t="shared" ca="1" si="168"/>
        <v>-</v>
      </c>
      <c r="AX198" s="38" t="str">
        <f t="shared" ca="1" si="196"/>
        <v/>
      </c>
      <c r="AY198" s="37" t="str">
        <f t="shared" ca="1" si="197"/>
        <v/>
      </c>
      <c r="AZ198" s="47" t="str">
        <f t="shared" ca="1" si="169"/>
        <v>-</v>
      </c>
      <c r="BA198" s="38" t="str">
        <f t="shared" ca="1" si="198"/>
        <v/>
      </c>
      <c r="BB198" s="37" t="str">
        <f t="shared" ca="1" si="199"/>
        <v/>
      </c>
      <c r="BC198" s="47" t="str">
        <f t="shared" ca="1" si="170"/>
        <v>-</v>
      </c>
      <c r="BD198" s="38" t="str">
        <f t="shared" ca="1" si="202"/>
        <v/>
      </c>
      <c r="BE198" s="37" t="str">
        <f t="shared" ca="1" si="203"/>
        <v/>
      </c>
      <c r="BF198" s="47" t="str">
        <f t="shared" ca="1" si="171"/>
        <v>-</v>
      </c>
      <c r="BG198" s="38" t="str">
        <f t="shared" ca="1" si="204"/>
        <v/>
      </c>
      <c r="BH198" s="37" t="str">
        <f t="shared" ca="1" si="205"/>
        <v/>
      </c>
      <c r="BI198" s="47" t="str">
        <f t="shared" ca="1" si="172"/>
        <v>-</v>
      </c>
      <c r="BJ198" s="38" t="str">
        <f t="shared" ca="1" si="206"/>
        <v/>
      </c>
      <c r="BK198" s="37" t="str">
        <f t="shared" ca="1" si="207"/>
        <v/>
      </c>
      <c r="BL198" s="47" t="str">
        <f t="shared" ca="1" si="173"/>
        <v>-</v>
      </c>
      <c r="BN198" s="25">
        <v>191</v>
      </c>
    </row>
    <row r="199" spans="2:66">
      <c r="B199" s="36">
        <v>192</v>
      </c>
      <c r="C199" s="37" t="str">
        <f ca="1">'In-Outputs e falhas'!D203</f>
        <v/>
      </c>
      <c r="D199" s="37" t="str">
        <f ca="1">IF(C199="","",'In-Outputs e falhas'!F203)</f>
        <v/>
      </c>
      <c r="E199" s="38" t="str">
        <f t="shared" ca="1" si="150"/>
        <v/>
      </c>
      <c r="F199" s="37" t="str">
        <f t="shared" ca="1" si="151"/>
        <v/>
      </c>
      <c r="G199" s="47" t="str">
        <f t="shared" ca="1" si="148"/>
        <v>-</v>
      </c>
      <c r="H199" s="37" t="str">
        <f t="shared" ca="1" si="152"/>
        <v/>
      </c>
      <c r="I199" s="37" t="str">
        <f t="shared" ca="1" si="153"/>
        <v/>
      </c>
      <c r="J199" s="47" t="str">
        <f t="shared" ca="1" si="149"/>
        <v>-</v>
      </c>
      <c r="K199" s="38" t="str">
        <f t="shared" ca="1" si="155"/>
        <v/>
      </c>
      <c r="L199" s="37" t="str">
        <f t="shared" ca="1" si="156"/>
        <v/>
      </c>
      <c r="M199" s="47" t="str">
        <f t="shared" ca="1" si="154"/>
        <v>-</v>
      </c>
      <c r="N199" s="38" t="str">
        <f t="shared" ca="1" si="174"/>
        <v/>
      </c>
      <c r="O199" s="37" t="str">
        <f t="shared" ca="1" si="175"/>
        <v/>
      </c>
      <c r="P199" s="47" t="str">
        <f t="shared" ca="1" si="157"/>
        <v>-</v>
      </c>
      <c r="Q199" s="38" t="str">
        <f t="shared" ca="1" si="176"/>
        <v/>
      </c>
      <c r="R199" s="37" t="str">
        <f t="shared" ca="1" si="177"/>
        <v/>
      </c>
      <c r="S199" s="47" t="str">
        <f t="shared" ca="1" si="158"/>
        <v>-</v>
      </c>
      <c r="T199" s="38" t="str">
        <f t="shared" ca="1" si="178"/>
        <v/>
      </c>
      <c r="U199" s="37" t="str">
        <f t="shared" ca="1" si="179"/>
        <v/>
      </c>
      <c r="V199" s="47" t="str">
        <f t="shared" ca="1" si="159"/>
        <v>-</v>
      </c>
      <c r="W199" s="38" t="str">
        <f t="shared" ca="1" si="200"/>
        <v/>
      </c>
      <c r="X199" s="37" t="str">
        <f t="shared" ca="1" si="201"/>
        <v/>
      </c>
      <c r="Y199" s="47" t="str">
        <f t="shared" ca="1" si="160"/>
        <v>-</v>
      </c>
      <c r="Z199" s="38" t="str">
        <f t="shared" ca="1" si="180"/>
        <v/>
      </c>
      <c r="AA199" s="37" t="str">
        <f t="shared" ca="1" si="181"/>
        <v/>
      </c>
      <c r="AB199" s="47" t="str">
        <f t="shared" ca="1" si="161"/>
        <v>-</v>
      </c>
      <c r="AC199" s="38" t="str">
        <f t="shared" ca="1" si="182"/>
        <v/>
      </c>
      <c r="AD199" s="37" t="str">
        <f t="shared" ca="1" si="183"/>
        <v/>
      </c>
      <c r="AE199" s="47" t="str">
        <f t="shared" ca="1" si="162"/>
        <v>-</v>
      </c>
      <c r="AF199" s="38" t="str">
        <f t="shared" ca="1" si="184"/>
        <v/>
      </c>
      <c r="AG199" s="37" t="str">
        <f t="shared" ca="1" si="185"/>
        <v/>
      </c>
      <c r="AH199" s="47" t="str">
        <f t="shared" ca="1" si="163"/>
        <v>-</v>
      </c>
      <c r="AI199" s="38" t="str">
        <f t="shared" ca="1" si="186"/>
        <v/>
      </c>
      <c r="AJ199" s="37" t="str">
        <f t="shared" ca="1" si="187"/>
        <v/>
      </c>
      <c r="AK199" s="47" t="str">
        <f t="shared" ca="1" si="164"/>
        <v>-</v>
      </c>
      <c r="AL199" s="38" t="str">
        <f t="shared" ca="1" si="188"/>
        <v/>
      </c>
      <c r="AM199" s="37" t="str">
        <f t="shared" ca="1" si="189"/>
        <v/>
      </c>
      <c r="AN199" s="47" t="str">
        <f t="shared" ca="1" si="165"/>
        <v>-</v>
      </c>
      <c r="AO199" s="38" t="str">
        <f t="shared" ca="1" si="190"/>
        <v/>
      </c>
      <c r="AP199" s="37" t="str">
        <f t="shared" ca="1" si="191"/>
        <v/>
      </c>
      <c r="AQ199" s="47" t="str">
        <f t="shared" ca="1" si="166"/>
        <v>-</v>
      </c>
      <c r="AR199" s="38" t="str">
        <f t="shared" ca="1" si="192"/>
        <v/>
      </c>
      <c r="AS199" s="37" t="str">
        <f t="shared" ca="1" si="193"/>
        <v/>
      </c>
      <c r="AT199" s="47" t="str">
        <f t="shared" ca="1" si="167"/>
        <v>-</v>
      </c>
      <c r="AU199" s="38" t="str">
        <f t="shared" ca="1" si="194"/>
        <v/>
      </c>
      <c r="AV199" s="37" t="str">
        <f t="shared" ca="1" si="195"/>
        <v/>
      </c>
      <c r="AW199" s="47" t="str">
        <f t="shared" ca="1" si="168"/>
        <v>-</v>
      </c>
      <c r="AX199" s="38" t="str">
        <f t="shared" ca="1" si="196"/>
        <v/>
      </c>
      <c r="AY199" s="37" t="str">
        <f t="shared" ca="1" si="197"/>
        <v/>
      </c>
      <c r="AZ199" s="47" t="str">
        <f t="shared" ca="1" si="169"/>
        <v>-</v>
      </c>
      <c r="BA199" s="38" t="str">
        <f t="shared" ca="1" si="198"/>
        <v/>
      </c>
      <c r="BB199" s="37" t="str">
        <f t="shared" ca="1" si="199"/>
        <v/>
      </c>
      <c r="BC199" s="47" t="str">
        <f t="shared" ca="1" si="170"/>
        <v>-</v>
      </c>
      <c r="BD199" s="38" t="str">
        <f t="shared" ca="1" si="202"/>
        <v/>
      </c>
      <c r="BE199" s="37" t="str">
        <f t="shared" ca="1" si="203"/>
        <v/>
      </c>
      <c r="BF199" s="47" t="str">
        <f t="shared" ca="1" si="171"/>
        <v>-</v>
      </c>
      <c r="BG199" s="38" t="str">
        <f t="shared" ca="1" si="204"/>
        <v/>
      </c>
      <c r="BH199" s="37" t="str">
        <f t="shared" ca="1" si="205"/>
        <v/>
      </c>
      <c r="BI199" s="47" t="str">
        <f t="shared" ca="1" si="172"/>
        <v>-</v>
      </c>
      <c r="BJ199" s="38" t="str">
        <f t="shared" ca="1" si="206"/>
        <v/>
      </c>
      <c r="BK199" s="37" t="str">
        <f t="shared" ca="1" si="207"/>
        <v/>
      </c>
      <c r="BL199" s="47" t="str">
        <f t="shared" ca="1" si="173"/>
        <v>-</v>
      </c>
      <c r="BN199" s="25">
        <v>192</v>
      </c>
    </row>
    <row r="200" spans="2:66">
      <c r="B200" s="36">
        <v>193</v>
      </c>
      <c r="C200" s="37" t="str">
        <f ca="1">'In-Outputs e falhas'!D204</f>
        <v/>
      </c>
      <c r="D200" s="37" t="str">
        <f ca="1">IF(C200="","",'In-Outputs e falhas'!F204)</f>
        <v/>
      </c>
      <c r="E200" s="38" t="str">
        <f t="shared" ca="1" si="150"/>
        <v/>
      </c>
      <c r="F200" s="37" t="str">
        <f t="shared" ca="1" si="151"/>
        <v/>
      </c>
      <c r="G200" s="47" t="str">
        <f t="shared" ca="1" si="148"/>
        <v>-</v>
      </c>
      <c r="H200" s="37" t="str">
        <f t="shared" ca="1" si="152"/>
        <v/>
      </c>
      <c r="I200" s="37" t="str">
        <f t="shared" ca="1" si="153"/>
        <v/>
      </c>
      <c r="J200" s="47" t="str">
        <f t="shared" ca="1" si="149"/>
        <v>-</v>
      </c>
      <c r="K200" s="38" t="str">
        <f t="shared" ca="1" si="155"/>
        <v/>
      </c>
      <c r="L200" s="37" t="str">
        <f t="shared" ca="1" si="156"/>
        <v/>
      </c>
      <c r="M200" s="47" t="str">
        <f t="shared" ca="1" si="154"/>
        <v>-</v>
      </c>
      <c r="N200" s="38" t="str">
        <f t="shared" ca="1" si="174"/>
        <v/>
      </c>
      <c r="O200" s="37" t="str">
        <f t="shared" ca="1" si="175"/>
        <v/>
      </c>
      <c r="P200" s="47" t="str">
        <f t="shared" ca="1" si="157"/>
        <v>-</v>
      </c>
      <c r="Q200" s="38" t="str">
        <f t="shared" ca="1" si="176"/>
        <v/>
      </c>
      <c r="R200" s="37" t="str">
        <f t="shared" ca="1" si="177"/>
        <v/>
      </c>
      <c r="S200" s="47" t="str">
        <f t="shared" ca="1" si="158"/>
        <v>-</v>
      </c>
      <c r="T200" s="38" t="str">
        <f t="shared" ca="1" si="178"/>
        <v/>
      </c>
      <c r="U200" s="37" t="str">
        <f t="shared" ca="1" si="179"/>
        <v/>
      </c>
      <c r="V200" s="47" t="str">
        <f t="shared" ca="1" si="159"/>
        <v>-</v>
      </c>
      <c r="W200" s="38" t="str">
        <f t="shared" ca="1" si="200"/>
        <v/>
      </c>
      <c r="X200" s="37" t="str">
        <f t="shared" ca="1" si="201"/>
        <v/>
      </c>
      <c r="Y200" s="47" t="str">
        <f t="shared" ca="1" si="160"/>
        <v>-</v>
      </c>
      <c r="Z200" s="38" t="str">
        <f t="shared" ca="1" si="180"/>
        <v/>
      </c>
      <c r="AA200" s="37" t="str">
        <f t="shared" ca="1" si="181"/>
        <v/>
      </c>
      <c r="AB200" s="47" t="str">
        <f t="shared" ca="1" si="161"/>
        <v>-</v>
      </c>
      <c r="AC200" s="38" t="str">
        <f t="shared" ca="1" si="182"/>
        <v/>
      </c>
      <c r="AD200" s="37" t="str">
        <f t="shared" ca="1" si="183"/>
        <v/>
      </c>
      <c r="AE200" s="47" t="str">
        <f t="shared" ca="1" si="162"/>
        <v>-</v>
      </c>
      <c r="AF200" s="38" t="str">
        <f t="shared" ca="1" si="184"/>
        <v/>
      </c>
      <c r="AG200" s="37" t="str">
        <f t="shared" ca="1" si="185"/>
        <v/>
      </c>
      <c r="AH200" s="47" t="str">
        <f t="shared" ca="1" si="163"/>
        <v>-</v>
      </c>
      <c r="AI200" s="38" t="str">
        <f t="shared" ca="1" si="186"/>
        <v/>
      </c>
      <c r="AJ200" s="37" t="str">
        <f t="shared" ca="1" si="187"/>
        <v/>
      </c>
      <c r="AK200" s="47" t="str">
        <f t="shared" ca="1" si="164"/>
        <v>-</v>
      </c>
      <c r="AL200" s="38" t="str">
        <f t="shared" ca="1" si="188"/>
        <v/>
      </c>
      <c r="AM200" s="37" t="str">
        <f t="shared" ca="1" si="189"/>
        <v/>
      </c>
      <c r="AN200" s="47" t="str">
        <f t="shared" ca="1" si="165"/>
        <v>-</v>
      </c>
      <c r="AO200" s="38" t="str">
        <f t="shared" ca="1" si="190"/>
        <v/>
      </c>
      <c r="AP200" s="37" t="str">
        <f t="shared" ca="1" si="191"/>
        <v/>
      </c>
      <c r="AQ200" s="47" t="str">
        <f t="shared" ca="1" si="166"/>
        <v>-</v>
      </c>
      <c r="AR200" s="38" t="str">
        <f t="shared" ca="1" si="192"/>
        <v/>
      </c>
      <c r="AS200" s="37" t="str">
        <f t="shared" ca="1" si="193"/>
        <v/>
      </c>
      <c r="AT200" s="47" t="str">
        <f t="shared" ca="1" si="167"/>
        <v>-</v>
      </c>
      <c r="AU200" s="38" t="str">
        <f t="shared" ca="1" si="194"/>
        <v/>
      </c>
      <c r="AV200" s="37" t="str">
        <f t="shared" ca="1" si="195"/>
        <v/>
      </c>
      <c r="AW200" s="47" t="str">
        <f t="shared" ca="1" si="168"/>
        <v>-</v>
      </c>
      <c r="AX200" s="38" t="str">
        <f t="shared" ca="1" si="196"/>
        <v/>
      </c>
      <c r="AY200" s="37" t="str">
        <f t="shared" ca="1" si="197"/>
        <v/>
      </c>
      <c r="AZ200" s="47" t="str">
        <f t="shared" ca="1" si="169"/>
        <v>-</v>
      </c>
      <c r="BA200" s="38" t="str">
        <f t="shared" ca="1" si="198"/>
        <v/>
      </c>
      <c r="BB200" s="37" t="str">
        <f t="shared" ca="1" si="199"/>
        <v/>
      </c>
      <c r="BC200" s="47" t="str">
        <f t="shared" ca="1" si="170"/>
        <v>-</v>
      </c>
      <c r="BD200" s="38" t="str">
        <f t="shared" ca="1" si="202"/>
        <v/>
      </c>
      <c r="BE200" s="37" t="str">
        <f t="shared" ca="1" si="203"/>
        <v/>
      </c>
      <c r="BF200" s="47" t="str">
        <f t="shared" ca="1" si="171"/>
        <v>-</v>
      </c>
      <c r="BG200" s="38" t="str">
        <f t="shared" ca="1" si="204"/>
        <v/>
      </c>
      <c r="BH200" s="37" t="str">
        <f t="shared" ca="1" si="205"/>
        <v/>
      </c>
      <c r="BI200" s="47" t="str">
        <f t="shared" ca="1" si="172"/>
        <v>-</v>
      </c>
      <c r="BJ200" s="38" t="str">
        <f t="shared" ca="1" si="206"/>
        <v/>
      </c>
      <c r="BK200" s="37" t="str">
        <f t="shared" ca="1" si="207"/>
        <v/>
      </c>
      <c r="BL200" s="47" t="str">
        <f t="shared" ca="1" si="173"/>
        <v>-</v>
      </c>
      <c r="BN200" s="25">
        <v>193</v>
      </c>
    </row>
    <row r="201" spans="2:66">
      <c r="B201" s="36">
        <v>194</v>
      </c>
      <c r="C201" s="37" t="str">
        <f ca="1">'In-Outputs e falhas'!D205</f>
        <v/>
      </c>
      <c r="D201" s="37" t="str">
        <f ca="1">IF(C201="","",'In-Outputs e falhas'!F205)</f>
        <v/>
      </c>
      <c r="E201" s="38" t="str">
        <f t="shared" ca="1" si="150"/>
        <v/>
      </c>
      <c r="F201" s="37" t="str">
        <f t="shared" ca="1" si="151"/>
        <v/>
      </c>
      <c r="G201" s="47" t="str">
        <f t="shared" ref="G201:G264" ca="1" si="208">IF(E201="*","Passa","-")</f>
        <v>-</v>
      </c>
      <c r="H201" s="37" t="str">
        <f t="shared" ca="1" si="152"/>
        <v/>
      </c>
      <c r="I201" s="37" t="str">
        <f t="shared" ca="1" si="153"/>
        <v/>
      </c>
      <c r="J201" s="47" t="str">
        <f t="shared" ref="J201:J264" ca="1" si="209">IF(H201="*","Passa","-")</f>
        <v>-</v>
      </c>
      <c r="K201" s="38" t="str">
        <f t="shared" ca="1" si="155"/>
        <v/>
      </c>
      <c r="L201" s="37" t="str">
        <f t="shared" ca="1" si="156"/>
        <v/>
      </c>
      <c r="M201" s="47" t="str">
        <f t="shared" ca="1" si="154"/>
        <v>-</v>
      </c>
      <c r="N201" s="38" t="str">
        <f t="shared" ca="1" si="174"/>
        <v/>
      </c>
      <c r="O201" s="37" t="str">
        <f t="shared" ca="1" si="175"/>
        <v/>
      </c>
      <c r="P201" s="47" t="str">
        <f t="shared" ca="1" si="157"/>
        <v>-</v>
      </c>
      <c r="Q201" s="38" t="str">
        <f t="shared" ca="1" si="176"/>
        <v/>
      </c>
      <c r="R201" s="37" t="str">
        <f t="shared" ca="1" si="177"/>
        <v/>
      </c>
      <c r="S201" s="47" t="str">
        <f t="shared" ca="1" si="158"/>
        <v>-</v>
      </c>
      <c r="T201" s="38" t="str">
        <f t="shared" ca="1" si="178"/>
        <v/>
      </c>
      <c r="U201" s="37" t="str">
        <f t="shared" ca="1" si="179"/>
        <v/>
      </c>
      <c r="V201" s="47" t="str">
        <f t="shared" ca="1" si="159"/>
        <v>-</v>
      </c>
      <c r="W201" s="38" t="str">
        <f t="shared" ca="1" si="200"/>
        <v/>
      </c>
      <c r="X201" s="37" t="str">
        <f t="shared" ca="1" si="201"/>
        <v/>
      </c>
      <c r="Y201" s="47" t="str">
        <f t="shared" ca="1" si="160"/>
        <v>-</v>
      </c>
      <c r="Z201" s="38" t="str">
        <f t="shared" ca="1" si="180"/>
        <v/>
      </c>
      <c r="AA201" s="37" t="str">
        <f t="shared" ca="1" si="181"/>
        <v/>
      </c>
      <c r="AB201" s="47" t="str">
        <f t="shared" ca="1" si="161"/>
        <v>-</v>
      </c>
      <c r="AC201" s="38" t="str">
        <f t="shared" ca="1" si="182"/>
        <v/>
      </c>
      <c r="AD201" s="37" t="str">
        <f t="shared" ca="1" si="183"/>
        <v/>
      </c>
      <c r="AE201" s="47" t="str">
        <f t="shared" ca="1" si="162"/>
        <v>-</v>
      </c>
      <c r="AF201" s="38" t="str">
        <f t="shared" ca="1" si="184"/>
        <v/>
      </c>
      <c r="AG201" s="37" t="str">
        <f t="shared" ca="1" si="185"/>
        <v/>
      </c>
      <c r="AH201" s="47" t="str">
        <f t="shared" ca="1" si="163"/>
        <v>-</v>
      </c>
      <c r="AI201" s="38" t="str">
        <f t="shared" ca="1" si="186"/>
        <v/>
      </c>
      <c r="AJ201" s="37" t="str">
        <f t="shared" ca="1" si="187"/>
        <v/>
      </c>
      <c r="AK201" s="47" t="str">
        <f t="shared" ca="1" si="164"/>
        <v>-</v>
      </c>
      <c r="AL201" s="38" t="str">
        <f t="shared" ca="1" si="188"/>
        <v/>
      </c>
      <c r="AM201" s="37" t="str">
        <f t="shared" ca="1" si="189"/>
        <v/>
      </c>
      <c r="AN201" s="47" t="str">
        <f t="shared" ca="1" si="165"/>
        <v>-</v>
      </c>
      <c r="AO201" s="38" t="str">
        <f t="shared" ca="1" si="190"/>
        <v/>
      </c>
      <c r="AP201" s="37" t="str">
        <f t="shared" ca="1" si="191"/>
        <v/>
      </c>
      <c r="AQ201" s="47" t="str">
        <f t="shared" ca="1" si="166"/>
        <v>-</v>
      </c>
      <c r="AR201" s="38" t="str">
        <f t="shared" ca="1" si="192"/>
        <v/>
      </c>
      <c r="AS201" s="37" t="str">
        <f t="shared" ca="1" si="193"/>
        <v/>
      </c>
      <c r="AT201" s="47" t="str">
        <f t="shared" ca="1" si="167"/>
        <v>-</v>
      </c>
      <c r="AU201" s="38" t="str">
        <f t="shared" ca="1" si="194"/>
        <v/>
      </c>
      <c r="AV201" s="37" t="str">
        <f t="shared" ca="1" si="195"/>
        <v/>
      </c>
      <c r="AW201" s="47" t="str">
        <f t="shared" ca="1" si="168"/>
        <v>-</v>
      </c>
      <c r="AX201" s="38" t="str">
        <f t="shared" ca="1" si="196"/>
        <v/>
      </c>
      <c r="AY201" s="37" t="str">
        <f t="shared" ca="1" si="197"/>
        <v/>
      </c>
      <c r="AZ201" s="47" t="str">
        <f t="shared" ca="1" si="169"/>
        <v>-</v>
      </c>
      <c r="BA201" s="38" t="str">
        <f t="shared" ca="1" si="198"/>
        <v/>
      </c>
      <c r="BB201" s="37" t="str">
        <f t="shared" ca="1" si="199"/>
        <v/>
      </c>
      <c r="BC201" s="47" t="str">
        <f t="shared" ca="1" si="170"/>
        <v>-</v>
      </c>
      <c r="BD201" s="38" t="str">
        <f t="shared" ca="1" si="202"/>
        <v/>
      </c>
      <c r="BE201" s="37" t="str">
        <f t="shared" ca="1" si="203"/>
        <v/>
      </c>
      <c r="BF201" s="47" t="str">
        <f t="shared" ca="1" si="171"/>
        <v>-</v>
      </c>
      <c r="BG201" s="38" t="str">
        <f t="shared" ca="1" si="204"/>
        <v/>
      </c>
      <c r="BH201" s="37" t="str">
        <f t="shared" ca="1" si="205"/>
        <v/>
      </c>
      <c r="BI201" s="47" t="str">
        <f t="shared" ca="1" si="172"/>
        <v>-</v>
      </c>
      <c r="BJ201" s="38" t="str">
        <f t="shared" ca="1" si="206"/>
        <v/>
      </c>
      <c r="BK201" s="37" t="str">
        <f t="shared" ca="1" si="207"/>
        <v/>
      </c>
      <c r="BL201" s="47" t="str">
        <f t="shared" ca="1" si="173"/>
        <v>-</v>
      </c>
      <c r="BN201" s="25">
        <v>194</v>
      </c>
    </row>
    <row r="202" spans="2:66">
      <c r="B202" s="36">
        <v>195</v>
      </c>
      <c r="C202" s="37" t="str">
        <f ca="1">'In-Outputs e falhas'!D206</f>
        <v/>
      </c>
      <c r="D202" s="37" t="str">
        <f ca="1">IF(C202="","",'In-Outputs e falhas'!F206)</f>
        <v/>
      </c>
      <c r="E202" s="38" t="str">
        <f t="shared" ref="E202:E265" ca="1" si="210">IF($C202="","",IF($C202&gt;F201,$C202,"*"))</f>
        <v/>
      </c>
      <c r="F202" s="37" t="str">
        <f t="shared" ref="F202:F265" ca="1" si="211">IF($C202="","",IF(E202="*",F201,E202+$D202))</f>
        <v/>
      </c>
      <c r="G202" s="47" t="str">
        <f t="shared" ca="1" si="208"/>
        <v>-</v>
      </c>
      <c r="H202" s="37" t="str">
        <f t="shared" ref="H202:H265" ca="1" si="212">IF($C202="","",IF(E202&lt;&gt;"*","-",IF($C202&gt;=I201,$C202,"*")))</f>
        <v/>
      </c>
      <c r="I202" s="37" t="str">
        <f t="shared" ref="I202:I265" ca="1" si="213">IF($C202="","",IF(OR(H202="-",H202="*"),I201,H202+$D202))</f>
        <v/>
      </c>
      <c r="J202" s="47" t="str">
        <f t="shared" ca="1" si="209"/>
        <v>-</v>
      </c>
      <c r="K202" s="38" t="str">
        <f t="shared" ca="1" si="155"/>
        <v/>
      </c>
      <c r="L202" s="37" t="str">
        <f t="shared" ca="1" si="156"/>
        <v/>
      </c>
      <c r="M202" s="47" t="str">
        <f t="shared" ref="M202:M265" ca="1" si="214">IF(K202="*","Passa","-")</f>
        <v>-</v>
      </c>
      <c r="N202" s="38" t="str">
        <f t="shared" ca="1" si="174"/>
        <v/>
      </c>
      <c r="O202" s="37" t="str">
        <f t="shared" ca="1" si="175"/>
        <v/>
      </c>
      <c r="P202" s="47" t="str">
        <f t="shared" ca="1" si="157"/>
        <v>-</v>
      </c>
      <c r="Q202" s="38" t="str">
        <f t="shared" ca="1" si="176"/>
        <v/>
      </c>
      <c r="R202" s="37" t="str">
        <f t="shared" ca="1" si="177"/>
        <v/>
      </c>
      <c r="S202" s="47" t="str">
        <f t="shared" ca="1" si="158"/>
        <v>-</v>
      </c>
      <c r="T202" s="38" t="str">
        <f t="shared" ca="1" si="178"/>
        <v/>
      </c>
      <c r="U202" s="37" t="str">
        <f t="shared" ca="1" si="179"/>
        <v/>
      </c>
      <c r="V202" s="47" t="str">
        <f t="shared" ca="1" si="159"/>
        <v>-</v>
      </c>
      <c r="W202" s="38" t="str">
        <f t="shared" ca="1" si="200"/>
        <v/>
      </c>
      <c r="X202" s="37" t="str">
        <f t="shared" ca="1" si="201"/>
        <v/>
      </c>
      <c r="Y202" s="47" t="str">
        <f t="shared" ca="1" si="160"/>
        <v>-</v>
      </c>
      <c r="Z202" s="38" t="str">
        <f t="shared" ca="1" si="180"/>
        <v/>
      </c>
      <c r="AA202" s="37" t="str">
        <f t="shared" ca="1" si="181"/>
        <v/>
      </c>
      <c r="AB202" s="47" t="str">
        <f t="shared" ca="1" si="161"/>
        <v>-</v>
      </c>
      <c r="AC202" s="38" t="str">
        <f t="shared" ca="1" si="182"/>
        <v/>
      </c>
      <c r="AD202" s="37" t="str">
        <f t="shared" ca="1" si="183"/>
        <v/>
      </c>
      <c r="AE202" s="47" t="str">
        <f t="shared" ca="1" si="162"/>
        <v>-</v>
      </c>
      <c r="AF202" s="38" t="str">
        <f t="shared" ca="1" si="184"/>
        <v/>
      </c>
      <c r="AG202" s="37" t="str">
        <f t="shared" ca="1" si="185"/>
        <v/>
      </c>
      <c r="AH202" s="47" t="str">
        <f t="shared" ca="1" si="163"/>
        <v>-</v>
      </c>
      <c r="AI202" s="38" t="str">
        <f t="shared" ca="1" si="186"/>
        <v/>
      </c>
      <c r="AJ202" s="37" t="str">
        <f t="shared" ca="1" si="187"/>
        <v/>
      </c>
      <c r="AK202" s="47" t="str">
        <f t="shared" ca="1" si="164"/>
        <v>-</v>
      </c>
      <c r="AL202" s="38" t="str">
        <f t="shared" ca="1" si="188"/>
        <v/>
      </c>
      <c r="AM202" s="37" t="str">
        <f t="shared" ca="1" si="189"/>
        <v/>
      </c>
      <c r="AN202" s="47" t="str">
        <f t="shared" ca="1" si="165"/>
        <v>-</v>
      </c>
      <c r="AO202" s="38" t="str">
        <f t="shared" ca="1" si="190"/>
        <v/>
      </c>
      <c r="AP202" s="37" t="str">
        <f t="shared" ca="1" si="191"/>
        <v/>
      </c>
      <c r="AQ202" s="47" t="str">
        <f t="shared" ca="1" si="166"/>
        <v>-</v>
      </c>
      <c r="AR202" s="38" t="str">
        <f t="shared" ca="1" si="192"/>
        <v/>
      </c>
      <c r="AS202" s="37" t="str">
        <f t="shared" ca="1" si="193"/>
        <v/>
      </c>
      <c r="AT202" s="47" t="str">
        <f t="shared" ca="1" si="167"/>
        <v>-</v>
      </c>
      <c r="AU202" s="38" t="str">
        <f t="shared" ca="1" si="194"/>
        <v/>
      </c>
      <c r="AV202" s="37" t="str">
        <f t="shared" ca="1" si="195"/>
        <v/>
      </c>
      <c r="AW202" s="47" t="str">
        <f t="shared" ca="1" si="168"/>
        <v>-</v>
      </c>
      <c r="AX202" s="38" t="str">
        <f t="shared" ca="1" si="196"/>
        <v/>
      </c>
      <c r="AY202" s="37" t="str">
        <f t="shared" ca="1" si="197"/>
        <v/>
      </c>
      <c r="AZ202" s="47" t="str">
        <f t="shared" ca="1" si="169"/>
        <v>-</v>
      </c>
      <c r="BA202" s="38" t="str">
        <f t="shared" ca="1" si="198"/>
        <v/>
      </c>
      <c r="BB202" s="37" t="str">
        <f t="shared" ca="1" si="199"/>
        <v/>
      </c>
      <c r="BC202" s="47" t="str">
        <f t="shared" ca="1" si="170"/>
        <v>-</v>
      </c>
      <c r="BD202" s="38" t="str">
        <f t="shared" ca="1" si="202"/>
        <v/>
      </c>
      <c r="BE202" s="37" t="str">
        <f t="shared" ca="1" si="203"/>
        <v/>
      </c>
      <c r="BF202" s="47" t="str">
        <f t="shared" ca="1" si="171"/>
        <v>-</v>
      </c>
      <c r="BG202" s="38" t="str">
        <f t="shared" ca="1" si="204"/>
        <v/>
      </c>
      <c r="BH202" s="37" t="str">
        <f t="shared" ca="1" si="205"/>
        <v/>
      </c>
      <c r="BI202" s="47" t="str">
        <f t="shared" ca="1" si="172"/>
        <v>-</v>
      </c>
      <c r="BJ202" s="38" t="str">
        <f t="shared" ca="1" si="206"/>
        <v/>
      </c>
      <c r="BK202" s="37" t="str">
        <f t="shared" ca="1" si="207"/>
        <v/>
      </c>
      <c r="BL202" s="47" t="str">
        <f t="shared" ca="1" si="173"/>
        <v>-</v>
      </c>
      <c r="BN202" s="25">
        <v>195</v>
      </c>
    </row>
    <row r="203" spans="2:66">
      <c r="B203" s="36">
        <v>196</v>
      </c>
      <c r="C203" s="37" t="str">
        <f ca="1">'In-Outputs e falhas'!D207</f>
        <v/>
      </c>
      <c r="D203" s="37" t="str">
        <f ca="1">IF(C203="","",'In-Outputs e falhas'!F207)</f>
        <v/>
      </c>
      <c r="E203" s="38" t="str">
        <f t="shared" ca="1" si="210"/>
        <v/>
      </c>
      <c r="F203" s="37" t="str">
        <f t="shared" ca="1" si="211"/>
        <v/>
      </c>
      <c r="G203" s="47" t="str">
        <f t="shared" ca="1" si="208"/>
        <v>-</v>
      </c>
      <c r="H203" s="37" t="str">
        <f t="shared" ca="1" si="212"/>
        <v/>
      </c>
      <c r="I203" s="37" t="str">
        <f t="shared" ca="1" si="213"/>
        <v/>
      </c>
      <c r="J203" s="47" t="str">
        <f t="shared" ca="1" si="209"/>
        <v>-</v>
      </c>
      <c r="K203" s="38" t="str">
        <f t="shared" ref="K203:K266" ca="1" si="215">IF($C203="","",IF(H203&lt;&gt;"*","-",IF($C203&gt;=L202,$C203,"*")))</f>
        <v/>
      </c>
      <c r="L203" s="37" t="str">
        <f t="shared" ref="L203:L266" ca="1" si="216">IF($C203="","",IF(OR(K203="-",K203="*"),L202,K203+$D203))</f>
        <v/>
      </c>
      <c r="M203" s="47" t="str">
        <f t="shared" ca="1" si="214"/>
        <v>-</v>
      </c>
      <c r="N203" s="38" t="str">
        <f t="shared" ca="1" si="174"/>
        <v/>
      </c>
      <c r="O203" s="37" t="str">
        <f t="shared" ca="1" si="175"/>
        <v/>
      </c>
      <c r="P203" s="47" t="str">
        <f t="shared" ref="P203:P266" ca="1" si="217">IF(N203="*","Passa","-")</f>
        <v>-</v>
      </c>
      <c r="Q203" s="38" t="str">
        <f t="shared" ca="1" si="176"/>
        <v/>
      </c>
      <c r="R203" s="37" t="str">
        <f t="shared" ca="1" si="177"/>
        <v/>
      </c>
      <c r="S203" s="47" t="str">
        <f t="shared" ref="S203:S266" ca="1" si="218">IF(Q203="*","Passa","-")</f>
        <v>-</v>
      </c>
      <c r="T203" s="38" t="str">
        <f t="shared" ca="1" si="178"/>
        <v/>
      </c>
      <c r="U203" s="37" t="str">
        <f t="shared" ca="1" si="179"/>
        <v/>
      </c>
      <c r="V203" s="47" t="str">
        <f t="shared" ref="V203:V266" ca="1" si="219">IF(T203="*","Passa","-")</f>
        <v>-</v>
      </c>
      <c r="W203" s="38" t="str">
        <f t="shared" ca="1" si="200"/>
        <v/>
      </c>
      <c r="X203" s="37" t="str">
        <f t="shared" ca="1" si="201"/>
        <v/>
      </c>
      <c r="Y203" s="47" t="str">
        <f t="shared" ref="Y203:Y266" ca="1" si="220">IF(W203="*","Passa","-")</f>
        <v>-</v>
      </c>
      <c r="Z203" s="38" t="str">
        <f t="shared" ca="1" si="180"/>
        <v/>
      </c>
      <c r="AA203" s="37" t="str">
        <f t="shared" ca="1" si="181"/>
        <v/>
      </c>
      <c r="AB203" s="47" t="str">
        <f t="shared" ref="AB203:AB266" ca="1" si="221">IF(Z203="*","Passa","-")</f>
        <v>-</v>
      </c>
      <c r="AC203" s="38" t="str">
        <f t="shared" ca="1" si="182"/>
        <v/>
      </c>
      <c r="AD203" s="37" t="str">
        <f t="shared" ca="1" si="183"/>
        <v/>
      </c>
      <c r="AE203" s="47" t="str">
        <f t="shared" ref="AE203:AE266" ca="1" si="222">IF(AC203="*","Passa","-")</f>
        <v>-</v>
      </c>
      <c r="AF203" s="38" t="str">
        <f t="shared" ca="1" si="184"/>
        <v/>
      </c>
      <c r="AG203" s="37" t="str">
        <f t="shared" ca="1" si="185"/>
        <v/>
      </c>
      <c r="AH203" s="47" t="str">
        <f t="shared" ref="AH203:AH266" ca="1" si="223">IF(AF203="*","Passa","-")</f>
        <v>-</v>
      </c>
      <c r="AI203" s="38" t="str">
        <f t="shared" ca="1" si="186"/>
        <v/>
      </c>
      <c r="AJ203" s="37" t="str">
        <f t="shared" ca="1" si="187"/>
        <v/>
      </c>
      <c r="AK203" s="47" t="str">
        <f t="shared" ref="AK203:AK266" ca="1" si="224">IF(AI203="*","Passa","-")</f>
        <v>-</v>
      </c>
      <c r="AL203" s="38" t="str">
        <f t="shared" ca="1" si="188"/>
        <v/>
      </c>
      <c r="AM203" s="37" t="str">
        <f t="shared" ca="1" si="189"/>
        <v/>
      </c>
      <c r="AN203" s="47" t="str">
        <f t="shared" ref="AN203:AN266" ca="1" si="225">IF(AL203="*","Passa","-")</f>
        <v>-</v>
      </c>
      <c r="AO203" s="38" t="str">
        <f t="shared" ca="1" si="190"/>
        <v/>
      </c>
      <c r="AP203" s="37" t="str">
        <f t="shared" ca="1" si="191"/>
        <v/>
      </c>
      <c r="AQ203" s="47" t="str">
        <f t="shared" ref="AQ203:AQ266" ca="1" si="226">IF(AO203="*","Passa","-")</f>
        <v>-</v>
      </c>
      <c r="AR203" s="38" t="str">
        <f t="shared" ca="1" si="192"/>
        <v/>
      </c>
      <c r="AS203" s="37" t="str">
        <f t="shared" ca="1" si="193"/>
        <v/>
      </c>
      <c r="AT203" s="47" t="str">
        <f t="shared" ref="AT203:AT266" ca="1" si="227">IF(AR203="*","Passa","-")</f>
        <v>-</v>
      </c>
      <c r="AU203" s="38" t="str">
        <f t="shared" ca="1" si="194"/>
        <v/>
      </c>
      <c r="AV203" s="37" t="str">
        <f t="shared" ca="1" si="195"/>
        <v/>
      </c>
      <c r="AW203" s="47" t="str">
        <f t="shared" ref="AW203:AW266" ca="1" si="228">IF(AU203="*","Passa","-")</f>
        <v>-</v>
      </c>
      <c r="AX203" s="38" t="str">
        <f t="shared" ca="1" si="196"/>
        <v/>
      </c>
      <c r="AY203" s="37" t="str">
        <f t="shared" ca="1" si="197"/>
        <v/>
      </c>
      <c r="AZ203" s="47" t="str">
        <f t="shared" ref="AZ203:AZ266" ca="1" si="229">IF(AX203="*","Passa","-")</f>
        <v>-</v>
      </c>
      <c r="BA203" s="38" t="str">
        <f t="shared" ca="1" si="198"/>
        <v/>
      </c>
      <c r="BB203" s="37" t="str">
        <f t="shared" ca="1" si="199"/>
        <v/>
      </c>
      <c r="BC203" s="47" t="str">
        <f t="shared" ref="BC203:BC266" ca="1" si="230">IF(BA203="*","Passa","-")</f>
        <v>-</v>
      </c>
      <c r="BD203" s="38" t="str">
        <f t="shared" ca="1" si="202"/>
        <v/>
      </c>
      <c r="BE203" s="37" t="str">
        <f t="shared" ca="1" si="203"/>
        <v/>
      </c>
      <c r="BF203" s="47" t="str">
        <f t="shared" ref="BF203:BF266" ca="1" si="231">IF(BD203="*","Passa","-")</f>
        <v>-</v>
      </c>
      <c r="BG203" s="38" t="str">
        <f t="shared" ca="1" si="204"/>
        <v/>
      </c>
      <c r="BH203" s="37" t="str">
        <f t="shared" ca="1" si="205"/>
        <v/>
      </c>
      <c r="BI203" s="47" t="str">
        <f t="shared" ref="BI203:BI266" ca="1" si="232">IF(BG203="*","Passa","-")</f>
        <v>-</v>
      </c>
      <c r="BJ203" s="38" t="str">
        <f t="shared" ca="1" si="206"/>
        <v/>
      </c>
      <c r="BK203" s="37" t="str">
        <f t="shared" ca="1" si="207"/>
        <v/>
      </c>
      <c r="BL203" s="47" t="str">
        <f t="shared" ref="BL203:BL266" ca="1" si="233">IF(BJ203="*","Passa","-")</f>
        <v>-</v>
      </c>
      <c r="BN203" s="25">
        <v>196</v>
      </c>
    </row>
    <row r="204" spans="2:66">
      <c r="B204" s="36">
        <v>197</v>
      </c>
      <c r="C204" s="37" t="str">
        <f ca="1">'In-Outputs e falhas'!D208</f>
        <v/>
      </c>
      <c r="D204" s="37" t="str">
        <f ca="1">IF(C204="","",'In-Outputs e falhas'!F208)</f>
        <v/>
      </c>
      <c r="E204" s="38" t="str">
        <f t="shared" ca="1" si="210"/>
        <v/>
      </c>
      <c r="F204" s="37" t="str">
        <f t="shared" ca="1" si="211"/>
        <v/>
      </c>
      <c r="G204" s="47" t="str">
        <f t="shared" ca="1" si="208"/>
        <v>-</v>
      </c>
      <c r="H204" s="37" t="str">
        <f t="shared" ca="1" si="212"/>
        <v/>
      </c>
      <c r="I204" s="37" t="str">
        <f t="shared" ca="1" si="213"/>
        <v/>
      </c>
      <c r="J204" s="47" t="str">
        <f t="shared" ca="1" si="209"/>
        <v>-</v>
      </c>
      <c r="K204" s="38" t="str">
        <f t="shared" ca="1" si="215"/>
        <v/>
      </c>
      <c r="L204" s="37" t="str">
        <f t="shared" ca="1" si="216"/>
        <v/>
      </c>
      <c r="M204" s="47" t="str">
        <f t="shared" ca="1" si="214"/>
        <v>-</v>
      </c>
      <c r="N204" s="38" t="str">
        <f t="shared" ref="N204:N267" ca="1" si="234">IF($C204="","",IF(K204&lt;&gt;"*","-",IF($C204&gt;=O203,$C204,"*")))</f>
        <v/>
      </c>
      <c r="O204" s="37" t="str">
        <f t="shared" ref="O204:O267" ca="1" si="235">IF($C204="","",IF(OR(N204="-",N204="*"),O203,N204+$D204))</f>
        <v/>
      </c>
      <c r="P204" s="47" t="str">
        <f t="shared" ca="1" si="217"/>
        <v>-</v>
      </c>
      <c r="Q204" s="38" t="str">
        <f t="shared" ref="Q204:Q267" ca="1" si="236">IF($C204="","",IF(N204&lt;&gt;"*","-",IF($C204&gt;=R203,$C204,"*")))</f>
        <v/>
      </c>
      <c r="R204" s="37" t="str">
        <f t="shared" ref="R204:R267" ca="1" si="237">IF($C204="","",IF(OR(Q204="-",Q204="*"),R203,Q204+$D204))</f>
        <v/>
      </c>
      <c r="S204" s="47" t="str">
        <f t="shared" ca="1" si="218"/>
        <v>-</v>
      </c>
      <c r="T204" s="38" t="str">
        <f t="shared" ca="1" si="178"/>
        <v/>
      </c>
      <c r="U204" s="37" t="str">
        <f t="shared" ca="1" si="179"/>
        <v/>
      </c>
      <c r="V204" s="47" t="str">
        <f t="shared" ca="1" si="219"/>
        <v>-</v>
      </c>
      <c r="W204" s="38" t="str">
        <f t="shared" ca="1" si="200"/>
        <v/>
      </c>
      <c r="X204" s="37" t="str">
        <f t="shared" ca="1" si="201"/>
        <v/>
      </c>
      <c r="Y204" s="47" t="str">
        <f t="shared" ca="1" si="220"/>
        <v>-</v>
      </c>
      <c r="Z204" s="38" t="str">
        <f t="shared" ca="1" si="180"/>
        <v/>
      </c>
      <c r="AA204" s="37" t="str">
        <f t="shared" ca="1" si="181"/>
        <v/>
      </c>
      <c r="AB204" s="47" t="str">
        <f t="shared" ca="1" si="221"/>
        <v>-</v>
      </c>
      <c r="AC204" s="38" t="str">
        <f t="shared" ca="1" si="182"/>
        <v/>
      </c>
      <c r="AD204" s="37" t="str">
        <f t="shared" ca="1" si="183"/>
        <v/>
      </c>
      <c r="AE204" s="47" t="str">
        <f t="shared" ca="1" si="222"/>
        <v>-</v>
      </c>
      <c r="AF204" s="38" t="str">
        <f t="shared" ca="1" si="184"/>
        <v/>
      </c>
      <c r="AG204" s="37" t="str">
        <f t="shared" ca="1" si="185"/>
        <v/>
      </c>
      <c r="AH204" s="47" t="str">
        <f t="shared" ca="1" si="223"/>
        <v>-</v>
      </c>
      <c r="AI204" s="38" t="str">
        <f t="shared" ca="1" si="186"/>
        <v/>
      </c>
      <c r="AJ204" s="37" t="str">
        <f t="shared" ca="1" si="187"/>
        <v/>
      </c>
      <c r="AK204" s="47" t="str">
        <f t="shared" ca="1" si="224"/>
        <v>-</v>
      </c>
      <c r="AL204" s="38" t="str">
        <f t="shared" ca="1" si="188"/>
        <v/>
      </c>
      <c r="AM204" s="37" t="str">
        <f t="shared" ca="1" si="189"/>
        <v/>
      </c>
      <c r="AN204" s="47" t="str">
        <f t="shared" ca="1" si="225"/>
        <v>-</v>
      </c>
      <c r="AO204" s="38" t="str">
        <f t="shared" ca="1" si="190"/>
        <v/>
      </c>
      <c r="AP204" s="37" t="str">
        <f t="shared" ca="1" si="191"/>
        <v/>
      </c>
      <c r="AQ204" s="47" t="str">
        <f t="shared" ca="1" si="226"/>
        <v>-</v>
      </c>
      <c r="AR204" s="38" t="str">
        <f t="shared" ca="1" si="192"/>
        <v/>
      </c>
      <c r="AS204" s="37" t="str">
        <f t="shared" ca="1" si="193"/>
        <v/>
      </c>
      <c r="AT204" s="47" t="str">
        <f t="shared" ca="1" si="227"/>
        <v>-</v>
      </c>
      <c r="AU204" s="38" t="str">
        <f t="shared" ca="1" si="194"/>
        <v/>
      </c>
      <c r="AV204" s="37" t="str">
        <f t="shared" ca="1" si="195"/>
        <v/>
      </c>
      <c r="AW204" s="47" t="str">
        <f t="shared" ca="1" si="228"/>
        <v>-</v>
      </c>
      <c r="AX204" s="38" t="str">
        <f t="shared" ca="1" si="196"/>
        <v/>
      </c>
      <c r="AY204" s="37" t="str">
        <f t="shared" ca="1" si="197"/>
        <v/>
      </c>
      <c r="AZ204" s="47" t="str">
        <f t="shared" ca="1" si="229"/>
        <v>-</v>
      </c>
      <c r="BA204" s="38" t="str">
        <f t="shared" ca="1" si="198"/>
        <v/>
      </c>
      <c r="BB204" s="37" t="str">
        <f t="shared" ca="1" si="199"/>
        <v/>
      </c>
      <c r="BC204" s="47" t="str">
        <f t="shared" ca="1" si="230"/>
        <v>-</v>
      </c>
      <c r="BD204" s="38" t="str">
        <f t="shared" ca="1" si="202"/>
        <v/>
      </c>
      <c r="BE204" s="37" t="str">
        <f t="shared" ca="1" si="203"/>
        <v/>
      </c>
      <c r="BF204" s="47" t="str">
        <f t="shared" ca="1" si="231"/>
        <v>-</v>
      </c>
      <c r="BG204" s="38" t="str">
        <f t="shared" ca="1" si="204"/>
        <v/>
      </c>
      <c r="BH204" s="37" t="str">
        <f t="shared" ca="1" si="205"/>
        <v/>
      </c>
      <c r="BI204" s="47" t="str">
        <f t="shared" ca="1" si="232"/>
        <v>-</v>
      </c>
      <c r="BJ204" s="38" t="str">
        <f t="shared" ca="1" si="206"/>
        <v/>
      </c>
      <c r="BK204" s="37" t="str">
        <f t="shared" ca="1" si="207"/>
        <v/>
      </c>
      <c r="BL204" s="47" t="str">
        <f t="shared" ca="1" si="233"/>
        <v>-</v>
      </c>
      <c r="BN204" s="25">
        <v>197</v>
      </c>
    </row>
    <row r="205" spans="2:66">
      <c r="B205" s="36">
        <v>198</v>
      </c>
      <c r="C205" s="37" t="str">
        <f ca="1">'In-Outputs e falhas'!D209</f>
        <v/>
      </c>
      <c r="D205" s="37" t="str">
        <f ca="1">IF(C205="","",'In-Outputs e falhas'!F209)</f>
        <v/>
      </c>
      <c r="E205" s="38" t="str">
        <f t="shared" ca="1" si="210"/>
        <v/>
      </c>
      <c r="F205" s="37" t="str">
        <f t="shared" ca="1" si="211"/>
        <v/>
      </c>
      <c r="G205" s="47" t="str">
        <f t="shared" ca="1" si="208"/>
        <v>-</v>
      </c>
      <c r="H205" s="37" t="str">
        <f t="shared" ca="1" si="212"/>
        <v/>
      </c>
      <c r="I205" s="37" t="str">
        <f t="shared" ca="1" si="213"/>
        <v/>
      </c>
      <c r="J205" s="47" t="str">
        <f t="shared" ca="1" si="209"/>
        <v>-</v>
      </c>
      <c r="K205" s="38" t="str">
        <f t="shared" ca="1" si="215"/>
        <v/>
      </c>
      <c r="L205" s="37" t="str">
        <f t="shared" ca="1" si="216"/>
        <v/>
      </c>
      <c r="M205" s="47" t="str">
        <f t="shared" ca="1" si="214"/>
        <v>-</v>
      </c>
      <c r="N205" s="38" t="str">
        <f t="shared" ca="1" si="234"/>
        <v/>
      </c>
      <c r="O205" s="37" t="str">
        <f t="shared" ca="1" si="235"/>
        <v/>
      </c>
      <c r="P205" s="47" t="str">
        <f t="shared" ca="1" si="217"/>
        <v>-</v>
      </c>
      <c r="Q205" s="38" t="str">
        <f t="shared" ca="1" si="236"/>
        <v/>
      </c>
      <c r="R205" s="37" t="str">
        <f t="shared" ca="1" si="237"/>
        <v/>
      </c>
      <c r="S205" s="47" t="str">
        <f t="shared" ca="1" si="218"/>
        <v>-</v>
      </c>
      <c r="T205" s="38" t="str">
        <f t="shared" ref="T205:T268" ca="1" si="238">IF($C205="","",IF(Q205&lt;&gt;"*","-",IF($C205&gt;=U204,$C205,"*")))</f>
        <v/>
      </c>
      <c r="U205" s="37" t="str">
        <f t="shared" ref="U205:U268" ca="1" si="239">IF($C205="","",IF(OR(T205="-",T205="*"),U204,T205+$D205))</f>
        <v/>
      </c>
      <c r="V205" s="47" t="str">
        <f t="shared" ca="1" si="219"/>
        <v>-</v>
      </c>
      <c r="W205" s="38" t="str">
        <f t="shared" ca="1" si="200"/>
        <v/>
      </c>
      <c r="X205" s="37" t="str">
        <f t="shared" ca="1" si="201"/>
        <v/>
      </c>
      <c r="Y205" s="47" t="str">
        <f t="shared" ca="1" si="220"/>
        <v>-</v>
      </c>
      <c r="Z205" s="38" t="str">
        <f t="shared" ca="1" si="180"/>
        <v/>
      </c>
      <c r="AA205" s="37" t="str">
        <f t="shared" ca="1" si="181"/>
        <v/>
      </c>
      <c r="AB205" s="47" t="str">
        <f t="shared" ca="1" si="221"/>
        <v>-</v>
      </c>
      <c r="AC205" s="38" t="str">
        <f t="shared" ca="1" si="182"/>
        <v/>
      </c>
      <c r="AD205" s="37" t="str">
        <f t="shared" ca="1" si="183"/>
        <v/>
      </c>
      <c r="AE205" s="47" t="str">
        <f t="shared" ca="1" si="222"/>
        <v>-</v>
      </c>
      <c r="AF205" s="38" t="str">
        <f t="shared" ca="1" si="184"/>
        <v/>
      </c>
      <c r="AG205" s="37" t="str">
        <f t="shared" ca="1" si="185"/>
        <v/>
      </c>
      <c r="AH205" s="47" t="str">
        <f t="shared" ca="1" si="223"/>
        <v>-</v>
      </c>
      <c r="AI205" s="38" t="str">
        <f t="shared" ca="1" si="186"/>
        <v/>
      </c>
      <c r="AJ205" s="37" t="str">
        <f t="shared" ca="1" si="187"/>
        <v/>
      </c>
      <c r="AK205" s="47" t="str">
        <f t="shared" ca="1" si="224"/>
        <v>-</v>
      </c>
      <c r="AL205" s="38" t="str">
        <f t="shared" ca="1" si="188"/>
        <v/>
      </c>
      <c r="AM205" s="37" t="str">
        <f t="shared" ca="1" si="189"/>
        <v/>
      </c>
      <c r="AN205" s="47" t="str">
        <f t="shared" ca="1" si="225"/>
        <v>-</v>
      </c>
      <c r="AO205" s="38" t="str">
        <f t="shared" ca="1" si="190"/>
        <v/>
      </c>
      <c r="AP205" s="37" t="str">
        <f t="shared" ca="1" si="191"/>
        <v/>
      </c>
      <c r="AQ205" s="47" t="str">
        <f t="shared" ca="1" si="226"/>
        <v>-</v>
      </c>
      <c r="AR205" s="38" t="str">
        <f t="shared" ca="1" si="192"/>
        <v/>
      </c>
      <c r="AS205" s="37" t="str">
        <f t="shared" ca="1" si="193"/>
        <v/>
      </c>
      <c r="AT205" s="47" t="str">
        <f t="shared" ca="1" si="227"/>
        <v>-</v>
      </c>
      <c r="AU205" s="38" t="str">
        <f t="shared" ca="1" si="194"/>
        <v/>
      </c>
      <c r="AV205" s="37" t="str">
        <f t="shared" ca="1" si="195"/>
        <v/>
      </c>
      <c r="AW205" s="47" t="str">
        <f t="shared" ca="1" si="228"/>
        <v>-</v>
      </c>
      <c r="AX205" s="38" t="str">
        <f t="shared" ca="1" si="196"/>
        <v/>
      </c>
      <c r="AY205" s="37" t="str">
        <f t="shared" ca="1" si="197"/>
        <v/>
      </c>
      <c r="AZ205" s="47" t="str">
        <f t="shared" ca="1" si="229"/>
        <v>-</v>
      </c>
      <c r="BA205" s="38" t="str">
        <f t="shared" ca="1" si="198"/>
        <v/>
      </c>
      <c r="BB205" s="37" t="str">
        <f t="shared" ca="1" si="199"/>
        <v/>
      </c>
      <c r="BC205" s="47" t="str">
        <f t="shared" ca="1" si="230"/>
        <v>-</v>
      </c>
      <c r="BD205" s="38" t="str">
        <f t="shared" ca="1" si="202"/>
        <v/>
      </c>
      <c r="BE205" s="37" t="str">
        <f t="shared" ca="1" si="203"/>
        <v/>
      </c>
      <c r="BF205" s="47" t="str">
        <f t="shared" ca="1" si="231"/>
        <v>-</v>
      </c>
      <c r="BG205" s="38" t="str">
        <f t="shared" ca="1" si="204"/>
        <v/>
      </c>
      <c r="BH205" s="37" t="str">
        <f t="shared" ca="1" si="205"/>
        <v/>
      </c>
      <c r="BI205" s="47" t="str">
        <f t="shared" ca="1" si="232"/>
        <v>-</v>
      </c>
      <c r="BJ205" s="38" t="str">
        <f t="shared" ca="1" si="206"/>
        <v/>
      </c>
      <c r="BK205" s="37" t="str">
        <f t="shared" ca="1" si="207"/>
        <v/>
      </c>
      <c r="BL205" s="47" t="str">
        <f t="shared" ca="1" si="233"/>
        <v>-</v>
      </c>
      <c r="BN205" s="25">
        <v>198</v>
      </c>
    </row>
    <row r="206" spans="2:66">
      <c r="B206" s="36">
        <v>199</v>
      </c>
      <c r="C206" s="37" t="str">
        <f ca="1">'In-Outputs e falhas'!D210</f>
        <v/>
      </c>
      <c r="D206" s="37" t="str">
        <f ca="1">IF(C206="","",'In-Outputs e falhas'!F210)</f>
        <v/>
      </c>
      <c r="E206" s="38" t="str">
        <f t="shared" ca="1" si="210"/>
        <v/>
      </c>
      <c r="F206" s="37" t="str">
        <f t="shared" ca="1" si="211"/>
        <v/>
      </c>
      <c r="G206" s="47" t="str">
        <f t="shared" ca="1" si="208"/>
        <v>-</v>
      </c>
      <c r="H206" s="37" t="str">
        <f t="shared" ca="1" si="212"/>
        <v/>
      </c>
      <c r="I206" s="37" t="str">
        <f t="shared" ca="1" si="213"/>
        <v/>
      </c>
      <c r="J206" s="47" t="str">
        <f t="shared" ca="1" si="209"/>
        <v>-</v>
      </c>
      <c r="K206" s="38" t="str">
        <f t="shared" ca="1" si="215"/>
        <v/>
      </c>
      <c r="L206" s="37" t="str">
        <f t="shared" ca="1" si="216"/>
        <v/>
      </c>
      <c r="M206" s="47" t="str">
        <f t="shared" ca="1" si="214"/>
        <v>-</v>
      </c>
      <c r="N206" s="38" t="str">
        <f t="shared" ca="1" si="234"/>
        <v/>
      </c>
      <c r="O206" s="37" t="str">
        <f t="shared" ca="1" si="235"/>
        <v/>
      </c>
      <c r="P206" s="47" t="str">
        <f t="shared" ca="1" si="217"/>
        <v>-</v>
      </c>
      <c r="Q206" s="38" t="str">
        <f t="shared" ca="1" si="236"/>
        <v/>
      </c>
      <c r="R206" s="37" t="str">
        <f t="shared" ca="1" si="237"/>
        <v/>
      </c>
      <c r="S206" s="47" t="str">
        <f t="shared" ca="1" si="218"/>
        <v>-</v>
      </c>
      <c r="T206" s="38" t="str">
        <f t="shared" ca="1" si="238"/>
        <v/>
      </c>
      <c r="U206" s="37" t="str">
        <f t="shared" ca="1" si="239"/>
        <v/>
      </c>
      <c r="V206" s="47" t="str">
        <f t="shared" ca="1" si="219"/>
        <v>-</v>
      </c>
      <c r="W206" s="38" t="str">
        <f t="shared" ca="1" si="200"/>
        <v/>
      </c>
      <c r="X206" s="37" t="str">
        <f t="shared" ca="1" si="201"/>
        <v/>
      </c>
      <c r="Y206" s="47" t="str">
        <f t="shared" ca="1" si="220"/>
        <v>-</v>
      </c>
      <c r="Z206" s="38" t="str">
        <f t="shared" ca="1" si="180"/>
        <v/>
      </c>
      <c r="AA206" s="37" t="str">
        <f t="shared" ca="1" si="181"/>
        <v/>
      </c>
      <c r="AB206" s="47" t="str">
        <f t="shared" ca="1" si="221"/>
        <v>-</v>
      </c>
      <c r="AC206" s="38" t="str">
        <f t="shared" ca="1" si="182"/>
        <v/>
      </c>
      <c r="AD206" s="37" t="str">
        <f t="shared" ca="1" si="183"/>
        <v/>
      </c>
      <c r="AE206" s="47" t="str">
        <f t="shared" ca="1" si="222"/>
        <v>-</v>
      </c>
      <c r="AF206" s="38" t="str">
        <f t="shared" ca="1" si="184"/>
        <v/>
      </c>
      <c r="AG206" s="37" t="str">
        <f t="shared" ca="1" si="185"/>
        <v/>
      </c>
      <c r="AH206" s="47" t="str">
        <f t="shared" ca="1" si="223"/>
        <v>-</v>
      </c>
      <c r="AI206" s="38" t="str">
        <f t="shared" ca="1" si="186"/>
        <v/>
      </c>
      <c r="AJ206" s="37" t="str">
        <f t="shared" ca="1" si="187"/>
        <v/>
      </c>
      <c r="AK206" s="47" t="str">
        <f t="shared" ca="1" si="224"/>
        <v>-</v>
      </c>
      <c r="AL206" s="38" t="str">
        <f t="shared" ca="1" si="188"/>
        <v/>
      </c>
      <c r="AM206" s="37" t="str">
        <f t="shared" ca="1" si="189"/>
        <v/>
      </c>
      <c r="AN206" s="47" t="str">
        <f t="shared" ca="1" si="225"/>
        <v>-</v>
      </c>
      <c r="AO206" s="38" t="str">
        <f t="shared" ca="1" si="190"/>
        <v/>
      </c>
      <c r="AP206" s="37" t="str">
        <f t="shared" ca="1" si="191"/>
        <v/>
      </c>
      <c r="AQ206" s="47" t="str">
        <f t="shared" ca="1" si="226"/>
        <v>-</v>
      </c>
      <c r="AR206" s="38" t="str">
        <f t="shared" ca="1" si="192"/>
        <v/>
      </c>
      <c r="AS206" s="37" t="str">
        <f t="shared" ca="1" si="193"/>
        <v/>
      </c>
      <c r="AT206" s="47" t="str">
        <f t="shared" ca="1" si="227"/>
        <v>-</v>
      </c>
      <c r="AU206" s="38" t="str">
        <f t="shared" ca="1" si="194"/>
        <v/>
      </c>
      <c r="AV206" s="37" t="str">
        <f t="shared" ca="1" si="195"/>
        <v/>
      </c>
      <c r="AW206" s="47" t="str">
        <f t="shared" ca="1" si="228"/>
        <v>-</v>
      </c>
      <c r="AX206" s="38" t="str">
        <f t="shared" ca="1" si="196"/>
        <v/>
      </c>
      <c r="AY206" s="37" t="str">
        <f t="shared" ca="1" si="197"/>
        <v/>
      </c>
      <c r="AZ206" s="47" t="str">
        <f t="shared" ca="1" si="229"/>
        <v>-</v>
      </c>
      <c r="BA206" s="38" t="str">
        <f t="shared" ca="1" si="198"/>
        <v/>
      </c>
      <c r="BB206" s="37" t="str">
        <f t="shared" ca="1" si="199"/>
        <v/>
      </c>
      <c r="BC206" s="47" t="str">
        <f t="shared" ca="1" si="230"/>
        <v>-</v>
      </c>
      <c r="BD206" s="38" t="str">
        <f t="shared" ca="1" si="202"/>
        <v/>
      </c>
      <c r="BE206" s="37" t="str">
        <f t="shared" ca="1" si="203"/>
        <v/>
      </c>
      <c r="BF206" s="47" t="str">
        <f t="shared" ca="1" si="231"/>
        <v>-</v>
      </c>
      <c r="BG206" s="38" t="str">
        <f t="shared" ca="1" si="204"/>
        <v/>
      </c>
      <c r="BH206" s="37" t="str">
        <f t="shared" ca="1" si="205"/>
        <v/>
      </c>
      <c r="BI206" s="47" t="str">
        <f t="shared" ca="1" si="232"/>
        <v>-</v>
      </c>
      <c r="BJ206" s="38" t="str">
        <f t="shared" ca="1" si="206"/>
        <v/>
      </c>
      <c r="BK206" s="37" t="str">
        <f t="shared" ca="1" si="207"/>
        <v/>
      </c>
      <c r="BL206" s="47" t="str">
        <f t="shared" ca="1" si="233"/>
        <v>-</v>
      </c>
      <c r="BN206" s="25">
        <v>199</v>
      </c>
    </row>
    <row r="207" spans="2:66">
      <c r="B207" s="36">
        <v>200</v>
      </c>
      <c r="C207" s="37" t="str">
        <f ca="1">'In-Outputs e falhas'!D211</f>
        <v/>
      </c>
      <c r="D207" s="37" t="str">
        <f ca="1">IF(C207="","",'In-Outputs e falhas'!F211)</f>
        <v/>
      </c>
      <c r="E207" s="38" t="str">
        <f t="shared" ca="1" si="210"/>
        <v/>
      </c>
      <c r="F207" s="37" t="str">
        <f t="shared" ca="1" si="211"/>
        <v/>
      </c>
      <c r="G207" s="47" t="str">
        <f t="shared" ca="1" si="208"/>
        <v>-</v>
      </c>
      <c r="H207" s="37" t="str">
        <f t="shared" ca="1" si="212"/>
        <v/>
      </c>
      <c r="I207" s="37" t="str">
        <f t="shared" ca="1" si="213"/>
        <v/>
      </c>
      <c r="J207" s="47" t="str">
        <f t="shared" ca="1" si="209"/>
        <v>-</v>
      </c>
      <c r="K207" s="38" t="str">
        <f t="shared" ca="1" si="215"/>
        <v/>
      </c>
      <c r="L207" s="37" t="str">
        <f t="shared" ca="1" si="216"/>
        <v/>
      </c>
      <c r="M207" s="47" t="str">
        <f t="shared" ca="1" si="214"/>
        <v>-</v>
      </c>
      <c r="N207" s="38" t="str">
        <f t="shared" ca="1" si="234"/>
        <v/>
      </c>
      <c r="O207" s="37" t="str">
        <f t="shared" ca="1" si="235"/>
        <v/>
      </c>
      <c r="P207" s="47" t="str">
        <f t="shared" ca="1" si="217"/>
        <v>-</v>
      </c>
      <c r="Q207" s="38" t="str">
        <f t="shared" ca="1" si="236"/>
        <v/>
      </c>
      <c r="R207" s="37" t="str">
        <f t="shared" ca="1" si="237"/>
        <v/>
      </c>
      <c r="S207" s="47" t="str">
        <f t="shared" ca="1" si="218"/>
        <v>-</v>
      </c>
      <c r="T207" s="38" t="str">
        <f t="shared" ca="1" si="238"/>
        <v/>
      </c>
      <c r="U207" s="37" t="str">
        <f t="shared" ca="1" si="239"/>
        <v/>
      </c>
      <c r="V207" s="47" t="str">
        <f t="shared" ca="1" si="219"/>
        <v>-</v>
      </c>
      <c r="W207" s="38" t="str">
        <f t="shared" ca="1" si="200"/>
        <v/>
      </c>
      <c r="X207" s="37" t="str">
        <f t="shared" ca="1" si="201"/>
        <v/>
      </c>
      <c r="Y207" s="47" t="str">
        <f t="shared" ca="1" si="220"/>
        <v>-</v>
      </c>
      <c r="Z207" s="38" t="str">
        <f t="shared" ref="Z207:Z270" ca="1" si="240">IF($C207="","",IF(W207&lt;&gt;"*","-",IF($C207&gt;=AA206,$C207,"*")))</f>
        <v/>
      </c>
      <c r="AA207" s="37" t="str">
        <f t="shared" ref="AA207:AA270" ca="1" si="241">IF($C207="","",IF(OR(Z207="-",Z207="*"),AA206,Z207+$D207))</f>
        <v/>
      </c>
      <c r="AB207" s="47" t="str">
        <f t="shared" ca="1" si="221"/>
        <v>-</v>
      </c>
      <c r="AC207" s="38" t="str">
        <f t="shared" ca="1" si="182"/>
        <v/>
      </c>
      <c r="AD207" s="37" t="str">
        <f t="shared" ca="1" si="183"/>
        <v/>
      </c>
      <c r="AE207" s="47" t="str">
        <f t="shared" ca="1" si="222"/>
        <v>-</v>
      </c>
      <c r="AF207" s="38" t="str">
        <f t="shared" ca="1" si="184"/>
        <v/>
      </c>
      <c r="AG207" s="37" t="str">
        <f t="shared" ca="1" si="185"/>
        <v/>
      </c>
      <c r="AH207" s="47" t="str">
        <f t="shared" ca="1" si="223"/>
        <v>-</v>
      </c>
      <c r="AI207" s="38" t="str">
        <f t="shared" ca="1" si="186"/>
        <v/>
      </c>
      <c r="AJ207" s="37" t="str">
        <f t="shared" ca="1" si="187"/>
        <v/>
      </c>
      <c r="AK207" s="47" t="str">
        <f t="shared" ca="1" si="224"/>
        <v>-</v>
      </c>
      <c r="AL207" s="38" t="str">
        <f t="shared" ca="1" si="188"/>
        <v/>
      </c>
      <c r="AM207" s="37" t="str">
        <f t="shared" ca="1" si="189"/>
        <v/>
      </c>
      <c r="AN207" s="47" t="str">
        <f t="shared" ca="1" si="225"/>
        <v>-</v>
      </c>
      <c r="AO207" s="38" t="str">
        <f t="shared" ca="1" si="190"/>
        <v/>
      </c>
      <c r="AP207" s="37" t="str">
        <f t="shared" ca="1" si="191"/>
        <v/>
      </c>
      <c r="AQ207" s="47" t="str">
        <f t="shared" ca="1" si="226"/>
        <v>-</v>
      </c>
      <c r="AR207" s="38" t="str">
        <f t="shared" ca="1" si="192"/>
        <v/>
      </c>
      <c r="AS207" s="37" t="str">
        <f t="shared" ca="1" si="193"/>
        <v/>
      </c>
      <c r="AT207" s="47" t="str">
        <f t="shared" ca="1" si="227"/>
        <v>-</v>
      </c>
      <c r="AU207" s="38" t="str">
        <f t="shared" ca="1" si="194"/>
        <v/>
      </c>
      <c r="AV207" s="37" t="str">
        <f t="shared" ca="1" si="195"/>
        <v/>
      </c>
      <c r="AW207" s="47" t="str">
        <f t="shared" ca="1" si="228"/>
        <v>-</v>
      </c>
      <c r="AX207" s="38" t="str">
        <f t="shared" ca="1" si="196"/>
        <v/>
      </c>
      <c r="AY207" s="37" t="str">
        <f t="shared" ca="1" si="197"/>
        <v/>
      </c>
      <c r="AZ207" s="47" t="str">
        <f t="shared" ca="1" si="229"/>
        <v>-</v>
      </c>
      <c r="BA207" s="38" t="str">
        <f t="shared" ca="1" si="198"/>
        <v/>
      </c>
      <c r="BB207" s="37" t="str">
        <f t="shared" ca="1" si="199"/>
        <v/>
      </c>
      <c r="BC207" s="47" t="str">
        <f t="shared" ca="1" si="230"/>
        <v>-</v>
      </c>
      <c r="BD207" s="38" t="str">
        <f t="shared" ca="1" si="202"/>
        <v/>
      </c>
      <c r="BE207" s="37" t="str">
        <f t="shared" ca="1" si="203"/>
        <v/>
      </c>
      <c r="BF207" s="47" t="str">
        <f t="shared" ca="1" si="231"/>
        <v>-</v>
      </c>
      <c r="BG207" s="38" t="str">
        <f t="shared" ca="1" si="204"/>
        <v/>
      </c>
      <c r="BH207" s="37" t="str">
        <f t="shared" ca="1" si="205"/>
        <v/>
      </c>
      <c r="BI207" s="47" t="str">
        <f t="shared" ca="1" si="232"/>
        <v>-</v>
      </c>
      <c r="BJ207" s="38" t="str">
        <f t="shared" ca="1" si="206"/>
        <v/>
      </c>
      <c r="BK207" s="37" t="str">
        <f t="shared" ca="1" si="207"/>
        <v/>
      </c>
      <c r="BL207" s="47" t="str">
        <f t="shared" ca="1" si="233"/>
        <v>-</v>
      </c>
      <c r="BN207" s="25">
        <v>200</v>
      </c>
    </row>
    <row r="208" spans="2:66">
      <c r="B208" s="36">
        <v>201</v>
      </c>
      <c r="C208" s="37" t="str">
        <f ca="1">'In-Outputs e falhas'!D212</f>
        <v/>
      </c>
      <c r="D208" s="37" t="str">
        <f ca="1">IF(C208="","",'In-Outputs e falhas'!F212)</f>
        <v/>
      </c>
      <c r="E208" s="38" t="str">
        <f t="shared" ca="1" si="210"/>
        <v/>
      </c>
      <c r="F208" s="37" t="str">
        <f t="shared" ca="1" si="211"/>
        <v/>
      </c>
      <c r="G208" s="47" t="str">
        <f t="shared" ca="1" si="208"/>
        <v>-</v>
      </c>
      <c r="H208" s="37" t="str">
        <f t="shared" ca="1" si="212"/>
        <v/>
      </c>
      <c r="I208" s="37" t="str">
        <f t="shared" ca="1" si="213"/>
        <v/>
      </c>
      <c r="J208" s="47" t="str">
        <f t="shared" ca="1" si="209"/>
        <v>-</v>
      </c>
      <c r="K208" s="38" t="str">
        <f t="shared" ca="1" si="215"/>
        <v/>
      </c>
      <c r="L208" s="37" t="str">
        <f t="shared" ca="1" si="216"/>
        <v/>
      </c>
      <c r="M208" s="47" t="str">
        <f t="shared" ca="1" si="214"/>
        <v>-</v>
      </c>
      <c r="N208" s="38" t="str">
        <f t="shared" ca="1" si="234"/>
        <v/>
      </c>
      <c r="O208" s="37" t="str">
        <f t="shared" ca="1" si="235"/>
        <v/>
      </c>
      <c r="P208" s="47" t="str">
        <f t="shared" ca="1" si="217"/>
        <v>-</v>
      </c>
      <c r="Q208" s="38" t="str">
        <f t="shared" ca="1" si="236"/>
        <v/>
      </c>
      <c r="R208" s="37" t="str">
        <f t="shared" ca="1" si="237"/>
        <v/>
      </c>
      <c r="S208" s="47" t="str">
        <f t="shared" ca="1" si="218"/>
        <v>-</v>
      </c>
      <c r="T208" s="38" t="str">
        <f t="shared" ca="1" si="238"/>
        <v/>
      </c>
      <c r="U208" s="37" t="str">
        <f t="shared" ca="1" si="239"/>
        <v/>
      </c>
      <c r="V208" s="47" t="str">
        <f t="shared" ca="1" si="219"/>
        <v>-</v>
      </c>
      <c r="W208" s="38" t="str">
        <f t="shared" ca="1" si="200"/>
        <v/>
      </c>
      <c r="X208" s="37" t="str">
        <f t="shared" ca="1" si="201"/>
        <v/>
      </c>
      <c r="Y208" s="47" t="str">
        <f t="shared" ca="1" si="220"/>
        <v>-</v>
      </c>
      <c r="Z208" s="38" t="str">
        <f t="shared" ca="1" si="240"/>
        <v/>
      </c>
      <c r="AA208" s="37" t="str">
        <f t="shared" ca="1" si="241"/>
        <v/>
      </c>
      <c r="AB208" s="47" t="str">
        <f t="shared" ca="1" si="221"/>
        <v>-</v>
      </c>
      <c r="AC208" s="38" t="str">
        <f t="shared" ref="AC208:AC271" ca="1" si="242">IF($C208="","",IF(Z208&lt;&gt;"*","-",IF($C208&gt;=AD207,$C208,"*")))</f>
        <v/>
      </c>
      <c r="AD208" s="37" t="str">
        <f t="shared" ref="AD208:AD271" ca="1" si="243">IF($C208="","",IF(OR(AC208="-",AC208="*"),AD207,AC208+$D208))</f>
        <v/>
      </c>
      <c r="AE208" s="47" t="str">
        <f t="shared" ca="1" si="222"/>
        <v>-</v>
      </c>
      <c r="AF208" s="38" t="str">
        <f t="shared" ca="1" si="184"/>
        <v/>
      </c>
      <c r="AG208" s="37" t="str">
        <f t="shared" ca="1" si="185"/>
        <v/>
      </c>
      <c r="AH208" s="47" t="str">
        <f t="shared" ca="1" si="223"/>
        <v>-</v>
      </c>
      <c r="AI208" s="38" t="str">
        <f t="shared" ca="1" si="186"/>
        <v/>
      </c>
      <c r="AJ208" s="37" t="str">
        <f t="shared" ca="1" si="187"/>
        <v/>
      </c>
      <c r="AK208" s="47" t="str">
        <f t="shared" ca="1" si="224"/>
        <v>-</v>
      </c>
      <c r="AL208" s="38" t="str">
        <f t="shared" ca="1" si="188"/>
        <v/>
      </c>
      <c r="AM208" s="37" t="str">
        <f t="shared" ca="1" si="189"/>
        <v/>
      </c>
      <c r="AN208" s="47" t="str">
        <f t="shared" ca="1" si="225"/>
        <v>-</v>
      </c>
      <c r="AO208" s="38" t="str">
        <f t="shared" ca="1" si="190"/>
        <v/>
      </c>
      <c r="AP208" s="37" t="str">
        <f t="shared" ca="1" si="191"/>
        <v/>
      </c>
      <c r="AQ208" s="47" t="str">
        <f t="shared" ca="1" si="226"/>
        <v>-</v>
      </c>
      <c r="AR208" s="38" t="str">
        <f t="shared" ca="1" si="192"/>
        <v/>
      </c>
      <c r="AS208" s="37" t="str">
        <f t="shared" ca="1" si="193"/>
        <v/>
      </c>
      <c r="AT208" s="47" t="str">
        <f t="shared" ca="1" si="227"/>
        <v>-</v>
      </c>
      <c r="AU208" s="38" t="str">
        <f t="shared" ca="1" si="194"/>
        <v/>
      </c>
      <c r="AV208" s="37" t="str">
        <f t="shared" ca="1" si="195"/>
        <v/>
      </c>
      <c r="AW208" s="47" t="str">
        <f t="shared" ca="1" si="228"/>
        <v>-</v>
      </c>
      <c r="AX208" s="38" t="str">
        <f t="shared" ca="1" si="196"/>
        <v/>
      </c>
      <c r="AY208" s="37" t="str">
        <f t="shared" ca="1" si="197"/>
        <v/>
      </c>
      <c r="AZ208" s="47" t="str">
        <f t="shared" ca="1" si="229"/>
        <v>-</v>
      </c>
      <c r="BA208" s="38" t="str">
        <f t="shared" ca="1" si="198"/>
        <v/>
      </c>
      <c r="BB208" s="37" t="str">
        <f t="shared" ca="1" si="199"/>
        <v/>
      </c>
      <c r="BC208" s="47" t="str">
        <f t="shared" ca="1" si="230"/>
        <v>-</v>
      </c>
      <c r="BD208" s="38" t="str">
        <f t="shared" ca="1" si="202"/>
        <v/>
      </c>
      <c r="BE208" s="37" t="str">
        <f t="shared" ca="1" si="203"/>
        <v/>
      </c>
      <c r="BF208" s="47" t="str">
        <f t="shared" ca="1" si="231"/>
        <v>-</v>
      </c>
      <c r="BG208" s="38" t="str">
        <f t="shared" ca="1" si="204"/>
        <v/>
      </c>
      <c r="BH208" s="37" t="str">
        <f t="shared" ca="1" si="205"/>
        <v/>
      </c>
      <c r="BI208" s="47" t="str">
        <f t="shared" ca="1" si="232"/>
        <v>-</v>
      </c>
      <c r="BJ208" s="38" t="str">
        <f t="shared" ca="1" si="206"/>
        <v/>
      </c>
      <c r="BK208" s="37" t="str">
        <f t="shared" ca="1" si="207"/>
        <v/>
      </c>
      <c r="BL208" s="47" t="str">
        <f t="shared" ca="1" si="233"/>
        <v>-</v>
      </c>
      <c r="BN208" s="25">
        <v>201</v>
      </c>
    </row>
    <row r="209" spans="2:66">
      <c r="B209" s="36">
        <v>202</v>
      </c>
      <c r="C209" s="37" t="str">
        <f ca="1">'In-Outputs e falhas'!D213</f>
        <v/>
      </c>
      <c r="D209" s="37" t="str">
        <f ca="1">IF(C209="","",'In-Outputs e falhas'!F213)</f>
        <v/>
      </c>
      <c r="E209" s="38" t="str">
        <f t="shared" ca="1" si="210"/>
        <v/>
      </c>
      <c r="F209" s="37" t="str">
        <f t="shared" ca="1" si="211"/>
        <v/>
      </c>
      <c r="G209" s="47" t="str">
        <f t="shared" ca="1" si="208"/>
        <v>-</v>
      </c>
      <c r="H209" s="37" t="str">
        <f t="shared" ca="1" si="212"/>
        <v/>
      </c>
      <c r="I209" s="37" t="str">
        <f t="shared" ca="1" si="213"/>
        <v/>
      </c>
      <c r="J209" s="47" t="str">
        <f t="shared" ca="1" si="209"/>
        <v>-</v>
      </c>
      <c r="K209" s="38" t="str">
        <f t="shared" ca="1" si="215"/>
        <v/>
      </c>
      <c r="L209" s="37" t="str">
        <f t="shared" ca="1" si="216"/>
        <v/>
      </c>
      <c r="M209" s="47" t="str">
        <f t="shared" ca="1" si="214"/>
        <v>-</v>
      </c>
      <c r="N209" s="38" t="str">
        <f t="shared" ca="1" si="234"/>
        <v/>
      </c>
      <c r="O209" s="37" t="str">
        <f t="shared" ca="1" si="235"/>
        <v/>
      </c>
      <c r="P209" s="47" t="str">
        <f t="shared" ca="1" si="217"/>
        <v>-</v>
      </c>
      <c r="Q209" s="38" t="str">
        <f t="shared" ca="1" si="236"/>
        <v/>
      </c>
      <c r="R209" s="37" t="str">
        <f t="shared" ca="1" si="237"/>
        <v/>
      </c>
      <c r="S209" s="47" t="str">
        <f t="shared" ca="1" si="218"/>
        <v>-</v>
      </c>
      <c r="T209" s="38" t="str">
        <f t="shared" ca="1" si="238"/>
        <v/>
      </c>
      <c r="U209" s="37" t="str">
        <f t="shared" ca="1" si="239"/>
        <v/>
      </c>
      <c r="V209" s="47" t="str">
        <f t="shared" ca="1" si="219"/>
        <v>-</v>
      </c>
      <c r="W209" s="38" t="str">
        <f t="shared" ca="1" si="200"/>
        <v/>
      </c>
      <c r="X209" s="37" t="str">
        <f t="shared" ca="1" si="201"/>
        <v/>
      </c>
      <c r="Y209" s="47" t="str">
        <f t="shared" ca="1" si="220"/>
        <v>-</v>
      </c>
      <c r="Z209" s="38" t="str">
        <f t="shared" ca="1" si="240"/>
        <v/>
      </c>
      <c r="AA209" s="37" t="str">
        <f t="shared" ca="1" si="241"/>
        <v/>
      </c>
      <c r="AB209" s="47" t="str">
        <f t="shared" ca="1" si="221"/>
        <v>-</v>
      </c>
      <c r="AC209" s="38" t="str">
        <f t="shared" ca="1" si="242"/>
        <v/>
      </c>
      <c r="AD209" s="37" t="str">
        <f t="shared" ca="1" si="243"/>
        <v/>
      </c>
      <c r="AE209" s="47" t="str">
        <f t="shared" ca="1" si="222"/>
        <v>-</v>
      </c>
      <c r="AF209" s="38" t="str">
        <f t="shared" ref="AF209:AF272" ca="1" si="244">IF($C209="","",IF(AC209&lt;&gt;"*","-",IF($C209&gt;=AG208,$C209,"*")))</f>
        <v/>
      </c>
      <c r="AG209" s="37" t="str">
        <f t="shared" ref="AG209:AG272" ca="1" si="245">IF($C209="","",IF(OR(AF209="-",AF209="*"),AG208,AF209+$D209))</f>
        <v/>
      </c>
      <c r="AH209" s="47" t="str">
        <f t="shared" ca="1" si="223"/>
        <v>-</v>
      </c>
      <c r="AI209" s="38" t="str">
        <f t="shared" ca="1" si="186"/>
        <v/>
      </c>
      <c r="AJ209" s="37" t="str">
        <f t="shared" ca="1" si="187"/>
        <v/>
      </c>
      <c r="AK209" s="47" t="str">
        <f t="shared" ca="1" si="224"/>
        <v>-</v>
      </c>
      <c r="AL209" s="38" t="str">
        <f t="shared" ca="1" si="188"/>
        <v/>
      </c>
      <c r="AM209" s="37" t="str">
        <f t="shared" ca="1" si="189"/>
        <v/>
      </c>
      <c r="AN209" s="47" t="str">
        <f t="shared" ca="1" si="225"/>
        <v>-</v>
      </c>
      <c r="AO209" s="38" t="str">
        <f t="shared" ca="1" si="190"/>
        <v/>
      </c>
      <c r="AP209" s="37" t="str">
        <f t="shared" ca="1" si="191"/>
        <v/>
      </c>
      <c r="AQ209" s="47" t="str">
        <f t="shared" ca="1" si="226"/>
        <v>-</v>
      </c>
      <c r="AR209" s="38" t="str">
        <f t="shared" ca="1" si="192"/>
        <v/>
      </c>
      <c r="AS209" s="37" t="str">
        <f t="shared" ca="1" si="193"/>
        <v/>
      </c>
      <c r="AT209" s="47" t="str">
        <f t="shared" ca="1" si="227"/>
        <v>-</v>
      </c>
      <c r="AU209" s="38" t="str">
        <f t="shared" ca="1" si="194"/>
        <v/>
      </c>
      <c r="AV209" s="37" t="str">
        <f t="shared" ca="1" si="195"/>
        <v/>
      </c>
      <c r="AW209" s="47" t="str">
        <f t="shared" ca="1" si="228"/>
        <v>-</v>
      </c>
      <c r="AX209" s="38" t="str">
        <f t="shared" ca="1" si="196"/>
        <v/>
      </c>
      <c r="AY209" s="37" t="str">
        <f t="shared" ca="1" si="197"/>
        <v/>
      </c>
      <c r="AZ209" s="47" t="str">
        <f t="shared" ca="1" si="229"/>
        <v>-</v>
      </c>
      <c r="BA209" s="38" t="str">
        <f t="shared" ca="1" si="198"/>
        <v/>
      </c>
      <c r="BB209" s="37" t="str">
        <f t="shared" ca="1" si="199"/>
        <v/>
      </c>
      <c r="BC209" s="47" t="str">
        <f t="shared" ca="1" si="230"/>
        <v>-</v>
      </c>
      <c r="BD209" s="38" t="str">
        <f t="shared" ca="1" si="202"/>
        <v/>
      </c>
      <c r="BE209" s="37" t="str">
        <f t="shared" ca="1" si="203"/>
        <v/>
      </c>
      <c r="BF209" s="47" t="str">
        <f t="shared" ca="1" si="231"/>
        <v>-</v>
      </c>
      <c r="BG209" s="38" t="str">
        <f t="shared" ca="1" si="204"/>
        <v/>
      </c>
      <c r="BH209" s="37" t="str">
        <f t="shared" ca="1" si="205"/>
        <v/>
      </c>
      <c r="BI209" s="47" t="str">
        <f t="shared" ca="1" si="232"/>
        <v>-</v>
      </c>
      <c r="BJ209" s="38" t="str">
        <f t="shared" ca="1" si="206"/>
        <v/>
      </c>
      <c r="BK209" s="37" t="str">
        <f t="shared" ca="1" si="207"/>
        <v/>
      </c>
      <c r="BL209" s="47" t="str">
        <f t="shared" ca="1" si="233"/>
        <v>-</v>
      </c>
      <c r="BN209" s="25">
        <v>202</v>
      </c>
    </row>
    <row r="210" spans="2:66">
      <c r="B210" s="36">
        <v>203</v>
      </c>
      <c r="C210" s="37" t="str">
        <f ca="1">'In-Outputs e falhas'!D214</f>
        <v/>
      </c>
      <c r="D210" s="37" t="str">
        <f ca="1">IF(C210="","",'In-Outputs e falhas'!F214)</f>
        <v/>
      </c>
      <c r="E210" s="38" t="str">
        <f t="shared" ca="1" si="210"/>
        <v/>
      </c>
      <c r="F210" s="37" t="str">
        <f t="shared" ca="1" si="211"/>
        <v/>
      </c>
      <c r="G210" s="47" t="str">
        <f t="shared" ca="1" si="208"/>
        <v>-</v>
      </c>
      <c r="H210" s="37" t="str">
        <f t="shared" ca="1" si="212"/>
        <v/>
      </c>
      <c r="I210" s="37" t="str">
        <f t="shared" ca="1" si="213"/>
        <v/>
      </c>
      <c r="J210" s="47" t="str">
        <f t="shared" ca="1" si="209"/>
        <v>-</v>
      </c>
      <c r="K210" s="38" t="str">
        <f t="shared" ca="1" si="215"/>
        <v/>
      </c>
      <c r="L210" s="37" t="str">
        <f t="shared" ca="1" si="216"/>
        <v/>
      </c>
      <c r="M210" s="47" t="str">
        <f t="shared" ca="1" si="214"/>
        <v>-</v>
      </c>
      <c r="N210" s="38" t="str">
        <f t="shared" ca="1" si="234"/>
        <v/>
      </c>
      <c r="O210" s="37" t="str">
        <f t="shared" ca="1" si="235"/>
        <v/>
      </c>
      <c r="P210" s="47" t="str">
        <f t="shared" ca="1" si="217"/>
        <v>-</v>
      </c>
      <c r="Q210" s="38" t="str">
        <f t="shared" ca="1" si="236"/>
        <v/>
      </c>
      <c r="R210" s="37" t="str">
        <f t="shared" ca="1" si="237"/>
        <v/>
      </c>
      <c r="S210" s="47" t="str">
        <f t="shared" ca="1" si="218"/>
        <v>-</v>
      </c>
      <c r="T210" s="38" t="str">
        <f t="shared" ca="1" si="238"/>
        <v/>
      </c>
      <c r="U210" s="37" t="str">
        <f t="shared" ca="1" si="239"/>
        <v/>
      </c>
      <c r="V210" s="47" t="str">
        <f t="shared" ca="1" si="219"/>
        <v>-</v>
      </c>
      <c r="W210" s="38" t="str">
        <f t="shared" ca="1" si="200"/>
        <v/>
      </c>
      <c r="X210" s="37" t="str">
        <f t="shared" ca="1" si="201"/>
        <v/>
      </c>
      <c r="Y210" s="47" t="str">
        <f t="shared" ca="1" si="220"/>
        <v>-</v>
      </c>
      <c r="Z210" s="38" t="str">
        <f t="shared" ca="1" si="240"/>
        <v/>
      </c>
      <c r="AA210" s="37" t="str">
        <f t="shared" ca="1" si="241"/>
        <v/>
      </c>
      <c r="AB210" s="47" t="str">
        <f t="shared" ca="1" si="221"/>
        <v>-</v>
      </c>
      <c r="AC210" s="38" t="str">
        <f t="shared" ca="1" si="242"/>
        <v/>
      </c>
      <c r="AD210" s="37" t="str">
        <f t="shared" ca="1" si="243"/>
        <v/>
      </c>
      <c r="AE210" s="47" t="str">
        <f t="shared" ca="1" si="222"/>
        <v>-</v>
      </c>
      <c r="AF210" s="38" t="str">
        <f t="shared" ca="1" si="244"/>
        <v/>
      </c>
      <c r="AG210" s="37" t="str">
        <f t="shared" ca="1" si="245"/>
        <v/>
      </c>
      <c r="AH210" s="47" t="str">
        <f t="shared" ca="1" si="223"/>
        <v>-</v>
      </c>
      <c r="AI210" s="38" t="str">
        <f t="shared" ref="AI210:AI273" ca="1" si="246">IF($C210="","",IF(AF210&lt;&gt;"*","-",IF($C210&gt;=AJ209,$C210,"*")))</f>
        <v/>
      </c>
      <c r="AJ210" s="37" t="str">
        <f t="shared" ref="AJ210:AJ273" ca="1" si="247">IF($C210="","",IF(OR(AI210="-",AI210="*"),AJ209,AI210+$D210))</f>
        <v/>
      </c>
      <c r="AK210" s="47" t="str">
        <f t="shared" ca="1" si="224"/>
        <v>-</v>
      </c>
      <c r="AL210" s="38" t="str">
        <f t="shared" ca="1" si="188"/>
        <v/>
      </c>
      <c r="AM210" s="37" t="str">
        <f t="shared" ca="1" si="189"/>
        <v/>
      </c>
      <c r="AN210" s="47" t="str">
        <f t="shared" ca="1" si="225"/>
        <v>-</v>
      </c>
      <c r="AO210" s="38" t="str">
        <f t="shared" ca="1" si="190"/>
        <v/>
      </c>
      <c r="AP210" s="37" t="str">
        <f t="shared" ca="1" si="191"/>
        <v/>
      </c>
      <c r="AQ210" s="47" t="str">
        <f t="shared" ca="1" si="226"/>
        <v>-</v>
      </c>
      <c r="AR210" s="38" t="str">
        <f t="shared" ca="1" si="192"/>
        <v/>
      </c>
      <c r="AS210" s="37" t="str">
        <f t="shared" ca="1" si="193"/>
        <v/>
      </c>
      <c r="AT210" s="47" t="str">
        <f t="shared" ca="1" si="227"/>
        <v>-</v>
      </c>
      <c r="AU210" s="38" t="str">
        <f t="shared" ca="1" si="194"/>
        <v/>
      </c>
      <c r="AV210" s="37" t="str">
        <f t="shared" ca="1" si="195"/>
        <v/>
      </c>
      <c r="AW210" s="47" t="str">
        <f t="shared" ca="1" si="228"/>
        <v>-</v>
      </c>
      <c r="AX210" s="38" t="str">
        <f t="shared" ca="1" si="196"/>
        <v/>
      </c>
      <c r="AY210" s="37" t="str">
        <f t="shared" ca="1" si="197"/>
        <v/>
      </c>
      <c r="AZ210" s="47" t="str">
        <f t="shared" ca="1" si="229"/>
        <v>-</v>
      </c>
      <c r="BA210" s="38" t="str">
        <f t="shared" ca="1" si="198"/>
        <v/>
      </c>
      <c r="BB210" s="37" t="str">
        <f t="shared" ca="1" si="199"/>
        <v/>
      </c>
      <c r="BC210" s="47" t="str">
        <f t="shared" ca="1" si="230"/>
        <v>-</v>
      </c>
      <c r="BD210" s="38" t="str">
        <f t="shared" ca="1" si="202"/>
        <v/>
      </c>
      <c r="BE210" s="37" t="str">
        <f t="shared" ca="1" si="203"/>
        <v/>
      </c>
      <c r="BF210" s="47" t="str">
        <f t="shared" ca="1" si="231"/>
        <v>-</v>
      </c>
      <c r="BG210" s="38" t="str">
        <f t="shared" ca="1" si="204"/>
        <v/>
      </c>
      <c r="BH210" s="37" t="str">
        <f t="shared" ca="1" si="205"/>
        <v/>
      </c>
      <c r="BI210" s="47" t="str">
        <f t="shared" ca="1" si="232"/>
        <v>-</v>
      </c>
      <c r="BJ210" s="38" t="str">
        <f t="shared" ca="1" si="206"/>
        <v/>
      </c>
      <c r="BK210" s="37" t="str">
        <f t="shared" ca="1" si="207"/>
        <v/>
      </c>
      <c r="BL210" s="47" t="str">
        <f t="shared" ca="1" si="233"/>
        <v>-</v>
      </c>
      <c r="BN210" s="25">
        <v>203</v>
      </c>
    </row>
    <row r="211" spans="2:66">
      <c r="B211" s="36">
        <v>204</v>
      </c>
      <c r="C211" s="37" t="str">
        <f ca="1">'In-Outputs e falhas'!D215</f>
        <v/>
      </c>
      <c r="D211" s="37" t="str">
        <f ca="1">IF(C211="","",'In-Outputs e falhas'!F215)</f>
        <v/>
      </c>
      <c r="E211" s="38" t="str">
        <f t="shared" ca="1" si="210"/>
        <v/>
      </c>
      <c r="F211" s="37" t="str">
        <f t="shared" ca="1" si="211"/>
        <v/>
      </c>
      <c r="G211" s="47" t="str">
        <f t="shared" ca="1" si="208"/>
        <v>-</v>
      </c>
      <c r="H211" s="37" t="str">
        <f t="shared" ca="1" si="212"/>
        <v/>
      </c>
      <c r="I211" s="37" t="str">
        <f t="shared" ca="1" si="213"/>
        <v/>
      </c>
      <c r="J211" s="47" t="str">
        <f t="shared" ca="1" si="209"/>
        <v>-</v>
      </c>
      <c r="K211" s="38" t="str">
        <f t="shared" ca="1" si="215"/>
        <v/>
      </c>
      <c r="L211" s="37" t="str">
        <f t="shared" ca="1" si="216"/>
        <v/>
      </c>
      <c r="M211" s="47" t="str">
        <f t="shared" ca="1" si="214"/>
        <v>-</v>
      </c>
      <c r="N211" s="38" t="str">
        <f t="shared" ca="1" si="234"/>
        <v/>
      </c>
      <c r="O211" s="37" t="str">
        <f t="shared" ca="1" si="235"/>
        <v/>
      </c>
      <c r="P211" s="47" t="str">
        <f t="shared" ca="1" si="217"/>
        <v>-</v>
      </c>
      <c r="Q211" s="38" t="str">
        <f t="shared" ca="1" si="236"/>
        <v/>
      </c>
      <c r="R211" s="37" t="str">
        <f t="shared" ca="1" si="237"/>
        <v/>
      </c>
      <c r="S211" s="47" t="str">
        <f t="shared" ca="1" si="218"/>
        <v>-</v>
      </c>
      <c r="T211" s="38" t="str">
        <f t="shared" ca="1" si="238"/>
        <v/>
      </c>
      <c r="U211" s="37" t="str">
        <f t="shared" ca="1" si="239"/>
        <v/>
      </c>
      <c r="V211" s="47" t="str">
        <f t="shared" ca="1" si="219"/>
        <v>-</v>
      </c>
      <c r="W211" s="38" t="str">
        <f t="shared" ca="1" si="200"/>
        <v/>
      </c>
      <c r="X211" s="37" t="str">
        <f t="shared" ca="1" si="201"/>
        <v/>
      </c>
      <c r="Y211" s="47" t="str">
        <f t="shared" ca="1" si="220"/>
        <v>-</v>
      </c>
      <c r="Z211" s="38" t="str">
        <f t="shared" ca="1" si="240"/>
        <v/>
      </c>
      <c r="AA211" s="37" t="str">
        <f t="shared" ca="1" si="241"/>
        <v/>
      </c>
      <c r="AB211" s="47" t="str">
        <f t="shared" ca="1" si="221"/>
        <v>-</v>
      </c>
      <c r="AC211" s="38" t="str">
        <f t="shared" ca="1" si="242"/>
        <v/>
      </c>
      <c r="AD211" s="37" t="str">
        <f t="shared" ca="1" si="243"/>
        <v/>
      </c>
      <c r="AE211" s="47" t="str">
        <f t="shared" ca="1" si="222"/>
        <v>-</v>
      </c>
      <c r="AF211" s="38" t="str">
        <f t="shared" ca="1" si="244"/>
        <v/>
      </c>
      <c r="AG211" s="37" t="str">
        <f t="shared" ca="1" si="245"/>
        <v/>
      </c>
      <c r="AH211" s="47" t="str">
        <f t="shared" ca="1" si="223"/>
        <v>-</v>
      </c>
      <c r="AI211" s="38" t="str">
        <f t="shared" ca="1" si="246"/>
        <v/>
      </c>
      <c r="AJ211" s="37" t="str">
        <f t="shared" ca="1" si="247"/>
        <v/>
      </c>
      <c r="AK211" s="47" t="str">
        <f t="shared" ca="1" si="224"/>
        <v>-</v>
      </c>
      <c r="AL211" s="38" t="str">
        <f t="shared" ref="AL211:AL274" ca="1" si="248">IF($C211="","",IF(AI211&lt;&gt;"*","-",IF($C211&gt;=AM210,$C211,"*")))</f>
        <v/>
      </c>
      <c r="AM211" s="37" t="str">
        <f t="shared" ref="AM211:AM274" ca="1" si="249">IF($C211="","",IF(OR(AL211="-",AL211="*"),AM210,AL211+$D211))</f>
        <v/>
      </c>
      <c r="AN211" s="47" t="str">
        <f t="shared" ca="1" si="225"/>
        <v>-</v>
      </c>
      <c r="AO211" s="38" t="str">
        <f t="shared" ca="1" si="190"/>
        <v/>
      </c>
      <c r="AP211" s="37" t="str">
        <f t="shared" ca="1" si="191"/>
        <v/>
      </c>
      <c r="AQ211" s="47" t="str">
        <f t="shared" ca="1" si="226"/>
        <v>-</v>
      </c>
      <c r="AR211" s="38" t="str">
        <f t="shared" ca="1" si="192"/>
        <v/>
      </c>
      <c r="AS211" s="37" t="str">
        <f t="shared" ca="1" si="193"/>
        <v/>
      </c>
      <c r="AT211" s="47" t="str">
        <f t="shared" ca="1" si="227"/>
        <v>-</v>
      </c>
      <c r="AU211" s="38" t="str">
        <f t="shared" ca="1" si="194"/>
        <v/>
      </c>
      <c r="AV211" s="37" t="str">
        <f t="shared" ca="1" si="195"/>
        <v/>
      </c>
      <c r="AW211" s="47" t="str">
        <f t="shared" ca="1" si="228"/>
        <v>-</v>
      </c>
      <c r="AX211" s="38" t="str">
        <f t="shared" ca="1" si="196"/>
        <v/>
      </c>
      <c r="AY211" s="37" t="str">
        <f t="shared" ca="1" si="197"/>
        <v/>
      </c>
      <c r="AZ211" s="47" t="str">
        <f t="shared" ca="1" si="229"/>
        <v>-</v>
      </c>
      <c r="BA211" s="38" t="str">
        <f t="shared" ca="1" si="198"/>
        <v/>
      </c>
      <c r="BB211" s="37" t="str">
        <f t="shared" ca="1" si="199"/>
        <v/>
      </c>
      <c r="BC211" s="47" t="str">
        <f t="shared" ca="1" si="230"/>
        <v>-</v>
      </c>
      <c r="BD211" s="38" t="str">
        <f t="shared" ca="1" si="202"/>
        <v/>
      </c>
      <c r="BE211" s="37" t="str">
        <f t="shared" ca="1" si="203"/>
        <v/>
      </c>
      <c r="BF211" s="47" t="str">
        <f t="shared" ca="1" si="231"/>
        <v>-</v>
      </c>
      <c r="BG211" s="38" t="str">
        <f t="shared" ca="1" si="204"/>
        <v/>
      </c>
      <c r="BH211" s="37" t="str">
        <f t="shared" ca="1" si="205"/>
        <v/>
      </c>
      <c r="BI211" s="47" t="str">
        <f t="shared" ca="1" si="232"/>
        <v>-</v>
      </c>
      <c r="BJ211" s="38" t="str">
        <f t="shared" ca="1" si="206"/>
        <v/>
      </c>
      <c r="BK211" s="37" t="str">
        <f t="shared" ca="1" si="207"/>
        <v/>
      </c>
      <c r="BL211" s="47" t="str">
        <f t="shared" ca="1" si="233"/>
        <v>-</v>
      </c>
      <c r="BN211" s="25">
        <v>204</v>
      </c>
    </row>
    <row r="212" spans="2:66">
      <c r="B212" s="36">
        <v>205</v>
      </c>
      <c r="C212" s="37" t="str">
        <f ca="1">'In-Outputs e falhas'!D216</f>
        <v/>
      </c>
      <c r="D212" s="37" t="str">
        <f ca="1">IF(C212="","",'In-Outputs e falhas'!F216)</f>
        <v/>
      </c>
      <c r="E212" s="38" t="str">
        <f t="shared" ca="1" si="210"/>
        <v/>
      </c>
      <c r="F212" s="37" t="str">
        <f t="shared" ca="1" si="211"/>
        <v/>
      </c>
      <c r="G212" s="47" t="str">
        <f t="shared" ca="1" si="208"/>
        <v>-</v>
      </c>
      <c r="H212" s="37" t="str">
        <f t="shared" ca="1" si="212"/>
        <v/>
      </c>
      <c r="I212" s="37" t="str">
        <f t="shared" ca="1" si="213"/>
        <v/>
      </c>
      <c r="J212" s="47" t="str">
        <f t="shared" ca="1" si="209"/>
        <v>-</v>
      </c>
      <c r="K212" s="38" t="str">
        <f t="shared" ca="1" si="215"/>
        <v/>
      </c>
      <c r="L212" s="37" t="str">
        <f t="shared" ca="1" si="216"/>
        <v/>
      </c>
      <c r="M212" s="47" t="str">
        <f t="shared" ca="1" si="214"/>
        <v>-</v>
      </c>
      <c r="N212" s="38" t="str">
        <f t="shared" ca="1" si="234"/>
        <v/>
      </c>
      <c r="O212" s="37" t="str">
        <f t="shared" ca="1" si="235"/>
        <v/>
      </c>
      <c r="P212" s="47" t="str">
        <f t="shared" ca="1" si="217"/>
        <v>-</v>
      </c>
      <c r="Q212" s="38" t="str">
        <f t="shared" ca="1" si="236"/>
        <v/>
      </c>
      <c r="R212" s="37" t="str">
        <f t="shared" ca="1" si="237"/>
        <v/>
      </c>
      <c r="S212" s="47" t="str">
        <f t="shared" ca="1" si="218"/>
        <v>-</v>
      </c>
      <c r="T212" s="38" t="str">
        <f t="shared" ca="1" si="238"/>
        <v/>
      </c>
      <c r="U212" s="37" t="str">
        <f t="shared" ca="1" si="239"/>
        <v/>
      </c>
      <c r="V212" s="47" t="str">
        <f t="shared" ca="1" si="219"/>
        <v>-</v>
      </c>
      <c r="W212" s="38" t="str">
        <f t="shared" ca="1" si="200"/>
        <v/>
      </c>
      <c r="X212" s="37" t="str">
        <f t="shared" ca="1" si="201"/>
        <v/>
      </c>
      <c r="Y212" s="47" t="str">
        <f t="shared" ca="1" si="220"/>
        <v>-</v>
      </c>
      <c r="Z212" s="38" t="str">
        <f t="shared" ca="1" si="240"/>
        <v/>
      </c>
      <c r="AA212" s="37" t="str">
        <f t="shared" ca="1" si="241"/>
        <v/>
      </c>
      <c r="AB212" s="47" t="str">
        <f t="shared" ca="1" si="221"/>
        <v>-</v>
      </c>
      <c r="AC212" s="38" t="str">
        <f t="shared" ca="1" si="242"/>
        <v/>
      </c>
      <c r="AD212" s="37" t="str">
        <f t="shared" ca="1" si="243"/>
        <v/>
      </c>
      <c r="AE212" s="47" t="str">
        <f t="shared" ca="1" si="222"/>
        <v>-</v>
      </c>
      <c r="AF212" s="38" t="str">
        <f t="shared" ca="1" si="244"/>
        <v/>
      </c>
      <c r="AG212" s="37" t="str">
        <f t="shared" ca="1" si="245"/>
        <v/>
      </c>
      <c r="AH212" s="47" t="str">
        <f t="shared" ca="1" si="223"/>
        <v>-</v>
      </c>
      <c r="AI212" s="38" t="str">
        <f t="shared" ca="1" si="246"/>
        <v/>
      </c>
      <c r="AJ212" s="37" t="str">
        <f t="shared" ca="1" si="247"/>
        <v/>
      </c>
      <c r="AK212" s="47" t="str">
        <f t="shared" ca="1" si="224"/>
        <v>-</v>
      </c>
      <c r="AL212" s="38" t="str">
        <f t="shared" ca="1" si="248"/>
        <v/>
      </c>
      <c r="AM212" s="37" t="str">
        <f t="shared" ca="1" si="249"/>
        <v/>
      </c>
      <c r="AN212" s="47" t="str">
        <f t="shared" ca="1" si="225"/>
        <v>-</v>
      </c>
      <c r="AO212" s="38" t="str">
        <f t="shared" ref="AO212:AO275" ca="1" si="250">IF($C212="","",IF(AL212&lt;&gt;"*","-",IF($C212&gt;=AP211,$C212,"*")))</f>
        <v/>
      </c>
      <c r="AP212" s="37" t="str">
        <f t="shared" ref="AP212:AP275" ca="1" si="251">IF($C212="","",IF(OR(AO212="-",AO212="*"),AP211,AO212+$D212))</f>
        <v/>
      </c>
      <c r="AQ212" s="47" t="str">
        <f t="shared" ca="1" si="226"/>
        <v>-</v>
      </c>
      <c r="AR212" s="38" t="str">
        <f t="shared" ca="1" si="192"/>
        <v/>
      </c>
      <c r="AS212" s="37" t="str">
        <f t="shared" ca="1" si="193"/>
        <v/>
      </c>
      <c r="AT212" s="47" t="str">
        <f t="shared" ca="1" si="227"/>
        <v>-</v>
      </c>
      <c r="AU212" s="38" t="str">
        <f t="shared" ca="1" si="194"/>
        <v/>
      </c>
      <c r="AV212" s="37" t="str">
        <f t="shared" ca="1" si="195"/>
        <v/>
      </c>
      <c r="AW212" s="47" t="str">
        <f t="shared" ca="1" si="228"/>
        <v>-</v>
      </c>
      <c r="AX212" s="38" t="str">
        <f t="shared" ca="1" si="196"/>
        <v/>
      </c>
      <c r="AY212" s="37" t="str">
        <f t="shared" ca="1" si="197"/>
        <v/>
      </c>
      <c r="AZ212" s="47" t="str">
        <f t="shared" ca="1" si="229"/>
        <v>-</v>
      </c>
      <c r="BA212" s="38" t="str">
        <f t="shared" ca="1" si="198"/>
        <v/>
      </c>
      <c r="BB212" s="37" t="str">
        <f t="shared" ca="1" si="199"/>
        <v/>
      </c>
      <c r="BC212" s="47" t="str">
        <f t="shared" ca="1" si="230"/>
        <v>-</v>
      </c>
      <c r="BD212" s="38" t="str">
        <f t="shared" ca="1" si="202"/>
        <v/>
      </c>
      <c r="BE212" s="37" t="str">
        <f t="shared" ca="1" si="203"/>
        <v/>
      </c>
      <c r="BF212" s="47" t="str">
        <f t="shared" ca="1" si="231"/>
        <v>-</v>
      </c>
      <c r="BG212" s="38" t="str">
        <f t="shared" ca="1" si="204"/>
        <v/>
      </c>
      <c r="BH212" s="37" t="str">
        <f t="shared" ca="1" si="205"/>
        <v/>
      </c>
      <c r="BI212" s="47" t="str">
        <f t="shared" ca="1" si="232"/>
        <v>-</v>
      </c>
      <c r="BJ212" s="38" t="str">
        <f t="shared" ca="1" si="206"/>
        <v/>
      </c>
      <c r="BK212" s="37" t="str">
        <f t="shared" ca="1" si="207"/>
        <v/>
      </c>
      <c r="BL212" s="47" t="str">
        <f t="shared" ca="1" si="233"/>
        <v>-</v>
      </c>
      <c r="BN212" s="25">
        <v>205</v>
      </c>
    </row>
    <row r="213" spans="2:66">
      <c r="B213" s="36">
        <v>206</v>
      </c>
      <c r="C213" s="37" t="str">
        <f ca="1">'In-Outputs e falhas'!D217</f>
        <v/>
      </c>
      <c r="D213" s="37" t="str">
        <f ca="1">IF(C213="","",'In-Outputs e falhas'!F217)</f>
        <v/>
      </c>
      <c r="E213" s="38" t="str">
        <f t="shared" ca="1" si="210"/>
        <v/>
      </c>
      <c r="F213" s="37" t="str">
        <f t="shared" ca="1" si="211"/>
        <v/>
      </c>
      <c r="G213" s="47" t="str">
        <f t="shared" ca="1" si="208"/>
        <v>-</v>
      </c>
      <c r="H213" s="37" t="str">
        <f t="shared" ca="1" si="212"/>
        <v/>
      </c>
      <c r="I213" s="37" t="str">
        <f t="shared" ca="1" si="213"/>
        <v/>
      </c>
      <c r="J213" s="47" t="str">
        <f t="shared" ca="1" si="209"/>
        <v>-</v>
      </c>
      <c r="K213" s="38" t="str">
        <f t="shared" ca="1" si="215"/>
        <v/>
      </c>
      <c r="L213" s="37" t="str">
        <f t="shared" ca="1" si="216"/>
        <v/>
      </c>
      <c r="M213" s="47" t="str">
        <f t="shared" ca="1" si="214"/>
        <v>-</v>
      </c>
      <c r="N213" s="38" t="str">
        <f t="shared" ca="1" si="234"/>
        <v/>
      </c>
      <c r="O213" s="37" t="str">
        <f t="shared" ca="1" si="235"/>
        <v/>
      </c>
      <c r="P213" s="47" t="str">
        <f t="shared" ca="1" si="217"/>
        <v>-</v>
      </c>
      <c r="Q213" s="38" t="str">
        <f t="shared" ca="1" si="236"/>
        <v/>
      </c>
      <c r="R213" s="37" t="str">
        <f t="shared" ca="1" si="237"/>
        <v/>
      </c>
      <c r="S213" s="47" t="str">
        <f t="shared" ca="1" si="218"/>
        <v>-</v>
      </c>
      <c r="T213" s="38" t="str">
        <f t="shared" ca="1" si="238"/>
        <v/>
      </c>
      <c r="U213" s="37" t="str">
        <f t="shared" ca="1" si="239"/>
        <v/>
      </c>
      <c r="V213" s="47" t="str">
        <f t="shared" ca="1" si="219"/>
        <v>-</v>
      </c>
      <c r="W213" s="38" t="str">
        <f t="shared" ca="1" si="200"/>
        <v/>
      </c>
      <c r="X213" s="37" t="str">
        <f t="shared" ca="1" si="201"/>
        <v/>
      </c>
      <c r="Y213" s="47" t="str">
        <f t="shared" ca="1" si="220"/>
        <v>-</v>
      </c>
      <c r="Z213" s="38" t="str">
        <f t="shared" ca="1" si="240"/>
        <v/>
      </c>
      <c r="AA213" s="37" t="str">
        <f t="shared" ca="1" si="241"/>
        <v/>
      </c>
      <c r="AB213" s="47" t="str">
        <f t="shared" ca="1" si="221"/>
        <v>-</v>
      </c>
      <c r="AC213" s="38" t="str">
        <f t="shared" ca="1" si="242"/>
        <v/>
      </c>
      <c r="AD213" s="37" t="str">
        <f t="shared" ca="1" si="243"/>
        <v/>
      </c>
      <c r="AE213" s="47" t="str">
        <f t="shared" ca="1" si="222"/>
        <v>-</v>
      </c>
      <c r="AF213" s="38" t="str">
        <f t="shared" ca="1" si="244"/>
        <v/>
      </c>
      <c r="AG213" s="37" t="str">
        <f t="shared" ca="1" si="245"/>
        <v/>
      </c>
      <c r="AH213" s="47" t="str">
        <f t="shared" ca="1" si="223"/>
        <v>-</v>
      </c>
      <c r="AI213" s="38" t="str">
        <f t="shared" ca="1" si="246"/>
        <v/>
      </c>
      <c r="AJ213" s="37" t="str">
        <f t="shared" ca="1" si="247"/>
        <v/>
      </c>
      <c r="AK213" s="47" t="str">
        <f t="shared" ca="1" si="224"/>
        <v>-</v>
      </c>
      <c r="AL213" s="38" t="str">
        <f t="shared" ca="1" si="248"/>
        <v/>
      </c>
      <c r="AM213" s="37" t="str">
        <f t="shared" ca="1" si="249"/>
        <v/>
      </c>
      <c r="AN213" s="47" t="str">
        <f t="shared" ca="1" si="225"/>
        <v>-</v>
      </c>
      <c r="AO213" s="38" t="str">
        <f t="shared" ca="1" si="250"/>
        <v/>
      </c>
      <c r="AP213" s="37" t="str">
        <f t="shared" ca="1" si="251"/>
        <v/>
      </c>
      <c r="AQ213" s="47" t="str">
        <f t="shared" ca="1" si="226"/>
        <v>-</v>
      </c>
      <c r="AR213" s="38" t="str">
        <f t="shared" ref="AR213:AR276" ca="1" si="252">IF($C213="","",IF(AO213&lt;&gt;"*","-",IF($C213&gt;=AS212,$C213,"*")))</f>
        <v/>
      </c>
      <c r="AS213" s="37" t="str">
        <f t="shared" ref="AS213:AS276" ca="1" si="253">IF($C213="","",IF(OR(AR213="-",AR213="*"),AS212,AR213+$D213))</f>
        <v/>
      </c>
      <c r="AT213" s="47" t="str">
        <f t="shared" ca="1" si="227"/>
        <v>-</v>
      </c>
      <c r="AU213" s="38" t="str">
        <f t="shared" ca="1" si="194"/>
        <v/>
      </c>
      <c r="AV213" s="37" t="str">
        <f t="shared" ca="1" si="195"/>
        <v/>
      </c>
      <c r="AW213" s="47" t="str">
        <f t="shared" ca="1" si="228"/>
        <v>-</v>
      </c>
      <c r="AX213" s="38" t="str">
        <f t="shared" ca="1" si="196"/>
        <v/>
      </c>
      <c r="AY213" s="37" t="str">
        <f t="shared" ca="1" si="197"/>
        <v/>
      </c>
      <c r="AZ213" s="47" t="str">
        <f t="shared" ca="1" si="229"/>
        <v>-</v>
      </c>
      <c r="BA213" s="38" t="str">
        <f t="shared" ca="1" si="198"/>
        <v/>
      </c>
      <c r="BB213" s="37" t="str">
        <f t="shared" ca="1" si="199"/>
        <v/>
      </c>
      <c r="BC213" s="47" t="str">
        <f t="shared" ca="1" si="230"/>
        <v>-</v>
      </c>
      <c r="BD213" s="38" t="str">
        <f t="shared" ca="1" si="202"/>
        <v/>
      </c>
      <c r="BE213" s="37" t="str">
        <f t="shared" ca="1" si="203"/>
        <v/>
      </c>
      <c r="BF213" s="47" t="str">
        <f t="shared" ca="1" si="231"/>
        <v>-</v>
      </c>
      <c r="BG213" s="38" t="str">
        <f t="shared" ca="1" si="204"/>
        <v/>
      </c>
      <c r="BH213" s="37" t="str">
        <f t="shared" ca="1" si="205"/>
        <v/>
      </c>
      <c r="BI213" s="47" t="str">
        <f t="shared" ca="1" si="232"/>
        <v>-</v>
      </c>
      <c r="BJ213" s="38" t="str">
        <f t="shared" ca="1" si="206"/>
        <v/>
      </c>
      <c r="BK213" s="37" t="str">
        <f t="shared" ca="1" si="207"/>
        <v/>
      </c>
      <c r="BL213" s="47" t="str">
        <f t="shared" ca="1" si="233"/>
        <v>-</v>
      </c>
      <c r="BN213" s="25">
        <v>206</v>
      </c>
    </row>
    <row r="214" spans="2:66">
      <c r="B214" s="36">
        <v>207</v>
      </c>
      <c r="C214" s="37" t="str">
        <f ca="1">'In-Outputs e falhas'!D218</f>
        <v/>
      </c>
      <c r="D214" s="37" t="str">
        <f ca="1">IF(C214="","",'In-Outputs e falhas'!F218)</f>
        <v/>
      </c>
      <c r="E214" s="38" t="str">
        <f t="shared" ca="1" si="210"/>
        <v/>
      </c>
      <c r="F214" s="37" t="str">
        <f t="shared" ca="1" si="211"/>
        <v/>
      </c>
      <c r="G214" s="47" t="str">
        <f t="shared" ca="1" si="208"/>
        <v>-</v>
      </c>
      <c r="H214" s="37" t="str">
        <f t="shared" ca="1" si="212"/>
        <v/>
      </c>
      <c r="I214" s="37" t="str">
        <f t="shared" ca="1" si="213"/>
        <v/>
      </c>
      <c r="J214" s="47" t="str">
        <f t="shared" ca="1" si="209"/>
        <v>-</v>
      </c>
      <c r="K214" s="38" t="str">
        <f t="shared" ca="1" si="215"/>
        <v/>
      </c>
      <c r="L214" s="37" t="str">
        <f t="shared" ca="1" si="216"/>
        <v/>
      </c>
      <c r="M214" s="47" t="str">
        <f t="shared" ca="1" si="214"/>
        <v>-</v>
      </c>
      <c r="N214" s="38" t="str">
        <f t="shared" ca="1" si="234"/>
        <v/>
      </c>
      <c r="O214" s="37" t="str">
        <f t="shared" ca="1" si="235"/>
        <v/>
      </c>
      <c r="P214" s="47" t="str">
        <f t="shared" ca="1" si="217"/>
        <v>-</v>
      </c>
      <c r="Q214" s="38" t="str">
        <f t="shared" ca="1" si="236"/>
        <v/>
      </c>
      <c r="R214" s="37" t="str">
        <f t="shared" ca="1" si="237"/>
        <v/>
      </c>
      <c r="S214" s="47" t="str">
        <f t="shared" ca="1" si="218"/>
        <v>-</v>
      </c>
      <c r="T214" s="38" t="str">
        <f t="shared" ca="1" si="238"/>
        <v/>
      </c>
      <c r="U214" s="37" t="str">
        <f t="shared" ca="1" si="239"/>
        <v/>
      </c>
      <c r="V214" s="47" t="str">
        <f t="shared" ca="1" si="219"/>
        <v>-</v>
      </c>
      <c r="W214" s="38" t="str">
        <f t="shared" ca="1" si="200"/>
        <v/>
      </c>
      <c r="X214" s="37" t="str">
        <f t="shared" ca="1" si="201"/>
        <v/>
      </c>
      <c r="Y214" s="47" t="str">
        <f t="shared" ca="1" si="220"/>
        <v>-</v>
      </c>
      <c r="Z214" s="38" t="str">
        <f t="shared" ca="1" si="240"/>
        <v/>
      </c>
      <c r="AA214" s="37" t="str">
        <f t="shared" ca="1" si="241"/>
        <v/>
      </c>
      <c r="AB214" s="47" t="str">
        <f t="shared" ca="1" si="221"/>
        <v>-</v>
      </c>
      <c r="AC214" s="38" t="str">
        <f t="shared" ca="1" si="242"/>
        <v/>
      </c>
      <c r="AD214" s="37" t="str">
        <f t="shared" ca="1" si="243"/>
        <v/>
      </c>
      <c r="AE214" s="47" t="str">
        <f t="shared" ca="1" si="222"/>
        <v>-</v>
      </c>
      <c r="AF214" s="38" t="str">
        <f t="shared" ca="1" si="244"/>
        <v/>
      </c>
      <c r="AG214" s="37" t="str">
        <f t="shared" ca="1" si="245"/>
        <v/>
      </c>
      <c r="AH214" s="47" t="str">
        <f t="shared" ca="1" si="223"/>
        <v>-</v>
      </c>
      <c r="AI214" s="38" t="str">
        <f t="shared" ca="1" si="246"/>
        <v/>
      </c>
      <c r="AJ214" s="37" t="str">
        <f t="shared" ca="1" si="247"/>
        <v/>
      </c>
      <c r="AK214" s="47" t="str">
        <f t="shared" ca="1" si="224"/>
        <v>-</v>
      </c>
      <c r="AL214" s="38" t="str">
        <f t="shared" ca="1" si="248"/>
        <v/>
      </c>
      <c r="AM214" s="37" t="str">
        <f t="shared" ca="1" si="249"/>
        <v/>
      </c>
      <c r="AN214" s="47" t="str">
        <f t="shared" ca="1" si="225"/>
        <v>-</v>
      </c>
      <c r="AO214" s="38" t="str">
        <f t="shared" ca="1" si="250"/>
        <v/>
      </c>
      <c r="AP214" s="37" t="str">
        <f t="shared" ca="1" si="251"/>
        <v/>
      </c>
      <c r="AQ214" s="47" t="str">
        <f t="shared" ca="1" si="226"/>
        <v>-</v>
      </c>
      <c r="AR214" s="38" t="str">
        <f t="shared" ca="1" si="252"/>
        <v/>
      </c>
      <c r="AS214" s="37" t="str">
        <f t="shared" ca="1" si="253"/>
        <v/>
      </c>
      <c r="AT214" s="47" t="str">
        <f t="shared" ca="1" si="227"/>
        <v>-</v>
      </c>
      <c r="AU214" s="38" t="str">
        <f t="shared" ref="AU214:AU277" ca="1" si="254">IF($C214="","",IF(AR214&lt;&gt;"*","-",IF($C214&gt;=AV213,$C214,"*")))</f>
        <v/>
      </c>
      <c r="AV214" s="37" t="str">
        <f t="shared" ref="AV214:AV277" ca="1" si="255">IF($C214="","",IF(OR(AU214="-",AU214="*"),AV213,AU214+$D214))</f>
        <v/>
      </c>
      <c r="AW214" s="47" t="str">
        <f t="shared" ca="1" si="228"/>
        <v>-</v>
      </c>
      <c r="AX214" s="38" t="str">
        <f t="shared" ca="1" si="196"/>
        <v/>
      </c>
      <c r="AY214" s="37" t="str">
        <f t="shared" ca="1" si="197"/>
        <v/>
      </c>
      <c r="AZ214" s="47" t="str">
        <f t="shared" ca="1" si="229"/>
        <v>-</v>
      </c>
      <c r="BA214" s="38" t="str">
        <f t="shared" ca="1" si="198"/>
        <v/>
      </c>
      <c r="BB214" s="37" t="str">
        <f t="shared" ca="1" si="199"/>
        <v/>
      </c>
      <c r="BC214" s="47" t="str">
        <f t="shared" ca="1" si="230"/>
        <v>-</v>
      </c>
      <c r="BD214" s="38" t="str">
        <f t="shared" ca="1" si="202"/>
        <v/>
      </c>
      <c r="BE214" s="37" t="str">
        <f t="shared" ca="1" si="203"/>
        <v/>
      </c>
      <c r="BF214" s="47" t="str">
        <f t="shared" ca="1" si="231"/>
        <v>-</v>
      </c>
      <c r="BG214" s="38" t="str">
        <f t="shared" ca="1" si="204"/>
        <v/>
      </c>
      <c r="BH214" s="37" t="str">
        <f t="shared" ca="1" si="205"/>
        <v/>
      </c>
      <c r="BI214" s="47" t="str">
        <f t="shared" ca="1" si="232"/>
        <v>-</v>
      </c>
      <c r="BJ214" s="38" t="str">
        <f t="shared" ca="1" si="206"/>
        <v/>
      </c>
      <c r="BK214" s="37" t="str">
        <f t="shared" ca="1" si="207"/>
        <v/>
      </c>
      <c r="BL214" s="47" t="str">
        <f t="shared" ca="1" si="233"/>
        <v>-</v>
      </c>
      <c r="BN214" s="25">
        <v>207</v>
      </c>
    </row>
    <row r="215" spans="2:66">
      <c r="B215" s="36">
        <v>208</v>
      </c>
      <c r="C215" s="37" t="str">
        <f ca="1">'In-Outputs e falhas'!D219</f>
        <v/>
      </c>
      <c r="D215" s="37" t="str">
        <f ca="1">IF(C215="","",'In-Outputs e falhas'!F219)</f>
        <v/>
      </c>
      <c r="E215" s="38" t="str">
        <f t="shared" ca="1" si="210"/>
        <v/>
      </c>
      <c r="F215" s="37" t="str">
        <f t="shared" ca="1" si="211"/>
        <v/>
      </c>
      <c r="G215" s="47" t="str">
        <f t="shared" ca="1" si="208"/>
        <v>-</v>
      </c>
      <c r="H215" s="37" t="str">
        <f t="shared" ca="1" si="212"/>
        <v/>
      </c>
      <c r="I215" s="37" t="str">
        <f t="shared" ca="1" si="213"/>
        <v/>
      </c>
      <c r="J215" s="47" t="str">
        <f t="shared" ca="1" si="209"/>
        <v>-</v>
      </c>
      <c r="K215" s="38" t="str">
        <f t="shared" ca="1" si="215"/>
        <v/>
      </c>
      <c r="L215" s="37" t="str">
        <f t="shared" ca="1" si="216"/>
        <v/>
      </c>
      <c r="M215" s="47" t="str">
        <f t="shared" ca="1" si="214"/>
        <v>-</v>
      </c>
      <c r="N215" s="38" t="str">
        <f t="shared" ca="1" si="234"/>
        <v/>
      </c>
      <c r="O215" s="37" t="str">
        <f t="shared" ca="1" si="235"/>
        <v/>
      </c>
      <c r="P215" s="47" t="str">
        <f t="shared" ca="1" si="217"/>
        <v>-</v>
      </c>
      <c r="Q215" s="38" t="str">
        <f t="shared" ca="1" si="236"/>
        <v/>
      </c>
      <c r="R215" s="37" t="str">
        <f t="shared" ca="1" si="237"/>
        <v/>
      </c>
      <c r="S215" s="47" t="str">
        <f t="shared" ca="1" si="218"/>
        <v>-</v>
      </c>
      <c r="T215" s="38" t="str">
        <f t="shared" ca="1" si="238"/>
        <v/>
      </c>
      <c r="U215" s="37" t="str">
        <f t="shared" ca="1" si="239"/>
        <v/>
      </c>
      <c r="V215" s="47" t="str">
        <f t="shared" ca="1" si="219"/>
        <v>-</v>
      </c>
      <c r="W215" s="38" t="str">
        <f t="shared" ca="1" si="200"/>
        <v/>
      </c>
      <c r="X215" s="37" t="str">
        <f t="shared" ca="1" si="201"/>
        <v/>
      </c>
      <c r="Y215" s="47" t="str">
        <f t="shared" ca="1" si="220"/>
        <v>-</v>
      </c>
      <c r="Z215" s="38" t="str">
        <f t="shared" ca="1" si="240"/>
        <v/>
      </c>
      <c r="AA215" s="37" t="str">
        <f t="shared" ca="1" si="241"/>
        <v/>
      </c>
      <c r="AB215" s="47" t="str">
        <f t="shared" ca="1" si="221"/>
        <v>-</v>
      </c>
      <c r="AC215" s="38" t="str">
        <f t="shared" ca="1" si="242"/>
        <v/>
      </c>
      <c r="AD215" s="37" t="str">
        <f t="shared" ca="1" si="243"/>
        <v/>
      </c>
      <c r="AE215" s="47" t="str">
        <f t="shared" ca="1" si="222"/>
        <v>-</v>
      </c>
      <c r="AF215" s="38" t="str">
        <f t="shared" ca="1" si="244"/>
        <v/>
      </c>
      <c r="AG215" s="37" t="str">
        <f t="shared" ca="1" si="245"/>
        <v/>
      </c>
      <c r="AH215" s="47" t="str">
        <f t="shared" ca="1" si="223"/>
        <v>-</v>
      </c>
      <c r="AI215" s="38" t="str">
        <f t="shared" ca="1" si="246"/>
        <v/>
      </c>
      <c r="AJ215" s="37" t="str">
        <f t="shared" ca="1" si="247"/>
        <v/>
      </c>
      <c r="AK215" s="47" t="str">
        <f t="shared" ca="1" si="224"/>
        <v>-</v>
      </c>
      <c r="AL215" s="38" t="str">
        <f t="shared" ca="1" si="248"/>
        <v/>
      </c>
      <c r="AM215" s="37" t="str">
        <f t="shared" ca="1" si="249"/>
        <v/>
      </c>
      <c r="AN215" s="47" t="str">
        <f t="shared" ca="1" si="225"/>
        <v>-</v>
      </c>
      <c r="AO215" s="38" t="str">
        <f t="shared" ca="1" si="250"/>
        <v/>
      </c>
      <c r="AP215" s="37" t="str">
        <f t="shared" ca="1" si="251"/>
        <v/>
      </c>
      <c r="AQ215" s="47" t="str">
        <f t="shared" ca="1" si="226"/>
        <v>-</v>
      </c>
      <c r="AR215" s="38" t="str">
        <f t="shared" ca="1" si="252"/>
        <v/>
      </c>
      <c r="AS215" s="37" t="str">
        <f t="shared" ca="1" si="253"/>
        <v/>
      </c>
      <c r="AT215" s="47" t="str">
        <f t="shared" ca="1" si="227"/>
        <v>-</v>
      </c>
      <c r="AU215" s="38" t="str">
        <f t="shared" ca="1" si="254"/>
        <v/>
      </c>
      <c r="AV215" s="37" t="str">
        <f t="shared" ca="1" si="255"/>
        <v/>
      </c>
      <c r="AW215" s="47" t="str">
        <f t="shared" ca="1" si="228"/>
        <v>-</v>
      </c>
      <c r="AX215" s="38" t="str">
        <f t="shared" ref="AX215:AX278" ca="1" si="256">IF($C215="","",IF(AU215&lt;&gt;"*","-",IF($C215&gt;=AY214,$C215,"*")))</f>
        <v/>
      </c>
      <c r="AY215" s="37" t="str">
        <f t="shared" ref="AY215:AY278" ca="1" si="257">IF($C215="","",IF(OR(AX215="-",AX215="*"),AY214,AX215+$D215))</f>
        <v/>
      </c>
      <c r="AZ215" s="47" t="str">
        <f t="shared" ca="1" si="229"/>
        <v>-</v>
      </c>
      <c r="BA215" s="38" t="str">
        <f t="shared" ca="1" si="198"/>
        <v/>
      </c>
      <c r="BB215" s="37" t="str">
        <f t="shared" ca="1" si="199"/>
        <v/>
      </c>
      <c r="BC215" s="47" t="str">
        <f t="shared" ca="1" si="230"/>
        <v>-</v>
      </c>
      <c r="BD215" s="38" t="str">
        <f t="shared" ca="1" si="202"/>
        <v/>
      </c>
      <c r="BE215" s="37" t="str">
        <f t="shared" ca="1" si="203"/>
        <v/>
      </c>
      <c r="BF215" s="47" t="str">
        <f t="shared" ca="1" si="231"/>
        <v>-</v>
      </c>
      <c r="BG215" s="38" t="str">
        <f t="shared" ca="1" si="204"/>
        <v/>
      </c>
      <c r="BH215" s="37" t="str">
        <f t="shared" ca="1" si="205"/>
        <v/>
      </c>
      <c r="BI215" s="47" t="str">
        <f t="shared" ca="1" si="232"/>
        <v>-</v>
      </c>
      <c r="BJ215" s="38" t="str">
        <f t="shared" ca="1" si="206"/>
        <v/>
      </c>
      <c r="BK215" s="37" t="str">
        <f t="shared" ca="1" si="207"/>
        <v/>
      </c>
      <c r="BL215" s="47" t="str">
        <f t="shared" ca="1" si="233"/>
        <v>-</v>
      </c>
      <c r="BN215" s="25">
        <v>208</v>
      </c>
    </row>
    <row r="216" spans="2:66">
      <c r="B216" s="36">
        <v>209</v>
      </c>
      <c r="C216" s="37" t="str">
        <f ca="1">'In-Outputs e falhas'!D220</f>
        <v/>
      </c>
      <c r="D216" s="37" t="str">
        <f ca="1">IF(C216="","",'In-Outputs e falhas'!F220)</f>
        <v/>
      </c>
      <c r="E216" s="38" t="str">
        <f t="shared" ca="1" si="210"/>
        <v/>
      </c>
      <c r="F216" s="37" t="str">
        <f t="shared" ca="1" si="211"/>
        <v/>
      </c>
      <c r="G216" s="47" t="str">
        <f t="shared" ca="1" si="208"/>
        <v>-</v>
      </c>
      <c r="H216" s="37" t="str">
        <f t="shared" ca="1" si="212"/>
        <v/>
      </c>
      <c r="I216" s="37" t="str">
        <f t="shared" ca="1" si="213"/>
        <v/>
      </c>
      <c r="J216" s="47" t="str">
        <f t="shared" ca="1" si="209"/>
        <v>-</v>
      </c>
      <c r="K216" s="38" t="str">
        <f t="shared" ca="1" si="215"/>
        <v/>
      </c>
      <c r="L216" s="37" t="str">
        <f t="shared" ca="1" si="216"/>
        <v/>
      </c>
      <c r="M216" s="47" t="str">
        <f t="shared" ca="1" si="214"/>
        <v>-</v>
      </c>
      <c r="N216" s="38" t="str">
        <f t="shared" ca="1" si="234"/>
        <v/>
      </c>
      <c r="O216" s="37" t="str">
        <f t="shared" ca="1" si="235"/>
        <v/>
      </c>
      <c r="P216" s="47" t="str">
        <f t="shared" ca="1" si="217"/>
        <v>-</v>
      </c>
      <c r="Q216" s="38" t="str">
        <f t="shared" ca="1" si="236"/>
        <v/>
      </c>
      <c r="R216" s="37" t="str">
        <f t="shared" ca="1" si="237"/>
        <v/>
      </c>
      <c r="S216" s="47" t="str">
        <f t="shared" ca="1" si="218"/>
        <v>-</v>
      </c>
      <c r="T216" s="38" t="str">
        <f t="shared" ca="1" si="238"/>
        <v/>
      </c>
      <c r="U216" s="37" t="str">
        <f t="shared" ca="1" si="239"/>
        <v/>
      </c>
      <c r="V216" s="47" t="str">
        <f t="shared" ca="1" si="219"/>
        <v>-</v>
      </c>
      <c r="W216" s="38" t="str">
        <f t="shared" ca="1" si="200"/>
        <v/>
      </c>
      <c r="X216" s="37" t="str">
        <f t="shared" ca="1" si="201"/>
        <v/>
      </c>
      <c r="Y216" s="47" t="str">
        <f t="shared" ca="1" si="220"/>
        <v>-</v>
      </c>
      <c r="Z216" s="38" t="str">
        <f t="shared" ca="1" si="240"/>
        <v/>
      </c>
      <c r="AA216" s="37" t="str">
        <f t="shared" ca="1" si="241"/>
        <v/>
      </c>
      <c r="AB216" s="47" t="str">
        <f t="shared" ca="1" si="221"/>
        <v>-</v>
      </c>
      <c r="AC216" s="38" t="str">
        <f t="shared" ca="1" si="242"/>
        <v/>
      </c>
      <c r="AD216" s="37" t="str">
        <f t="shared" ca="1" si="243"/>
        <v/>
      </c>
      <c r="AE216" s="47" t="str">
        <f t="shared" ca="1" si="222"/>
        <v>-</v>
      </c>
      <c r="AF216" s="38" t="str">
        <f t="shared" ca="1" si="244"/>
        <v/>
      </c>
      <c r="AG216" s="37" t="str">
        <f t="shared" ca="1" si="245"/>
        <v/>
      </c>
      <c r="AH216" s="47" t="str">
        <f t="shared" ca="1" si="223"/>
        <v>-</v>
      </c>
      <c r="AI216" s="38" t="str">
        <f t="shared" ca="1" si="246"/>
        <v/>
      </c>
      <c r="AJ216" s="37" t="str">
        <f t="shared" ca="1" si="247"/>
        <v/>
      </c>
      <c r="AK216" s="47" t="str">
        <f t="shared" ca="1" si="224"/>
        <v>-</v>
      </c>
      <c r="AL216" s="38" t="str">
        <f t="shared" ca="1" si="248"/>
        <v/>
      </c>
      <c r="AM216" s="37" t="str">
        <f t="shared" ca="1" si="249"/>
        <v/>
      </c>
      <c r="AN216" s="47" t="str">
        <f t="shared" ca="1" si="225"/>
        <v>-</v>
      </c>
      <c r="AO216" s="38" t="str">
        <f t="shared" ca="1" si="250"/>
        <v/>
      </c>
      <c r="AP216" s="37" t="str">
        <f t="shared" ca="1" si="251"/>
        <v/>
      </c>
      <c r="AQ216" s="47" t="str">
        <f t="shared" ca="1" si="226"/>
        <v>-</v>
      </c>
      <c r="AR216" s="38" t="str">
        <f t="shared" ca="1" si="252"/>
        <v/>
      </c>
      <c r="AS216" s="37" t="str">
        <f t="shared" ca="1" si="253"/>
        <v/>
      </c>
      <c r="AT216" s="47" t="str">
        <f t="shared" ca="1" si="227"/>
        <v>-</v>
      </c>
      <c r="AU216" s="38" t="str">
        <f t="shared" ca="1" si="254"/>
        <v/>
      </c>
      <c r="AV216" s="37" t="str">
        <f t="shared" ca="1" si="255"/>
        <v/>
      </c>
      <c r="AW216" s="47" t="str">
        <f t="shared" ca="1" si="228"/>
        <v>-</v>
      </c>
      <c r="AX216" s="38" t="str">
        <f t="shared" ca="1" si="256"/>
        <v/>
      </c>
      <c r="AY216" s="37" t="str">
        <f t="shared" ca="1" si="257"/>
        <v/>
      </c>
      <c r="AZ216" s="47" t="str">
        <f t="shared" ca="1" si="229"/>
        <v>-</v>
      </c>
      <c r="BA216" s="38" t="str">
        <f t="shared" ca="1" si="198"/>
        <v/>
      </c>
      <c r="BB216" s="37" t="str">
        <f t="shared" ca="1" si="199"/>
        <v/>
      </c>
      <c r="BC216" s="47" t="str">
        <f t="shared" ca="1" si="230"/>
        <v>-</v>
      </c>
      <c r="BD216" s="38" t="str">
        <f t="shared" ca="1" si="202"/>
        <v/>
      </c>
      <c r="BE216" s="37" t="str">
        <f t="shared" ca="1" si="203"/>
        <v/>
      </c>
      <c r="BF216" s="47" t="str">
        <f t="shared" ca="1" si="231"/>
        <v>-</v>
      </c>
      <c r="BG216" s="38" t="str">
        <f t="shared" ca="1" si="204"/>
        <v/>
      </c>
      <c r="BH216" s="37" t="str">
        <f t="shared" ca="1" si="205"/>
        <v/>
      </c>
      <c r="BI216" s="47" t="str">
        <f t="shared" ca="1" si="232"/>
        <v>-</v>
      </c>
      <c r="BJ216" s="38" t="str">
        <f t="shared" ca="1" si="206"/>
        <v/>
      </c>
      <c r="BK216" s="37" t="str">
        <f t="shared" ca="1" si="207"/>
        <v/>
      </c>
      <c r="BL216" s="47" t="str">
        <f t="shared" ca="1" si="233"/>
        <v>-</v>
      </c>
      <c r="BN216" s="25">
        <v>209</v>
      </c>
    </row>
    <row r="217" spans="2:66">
      <c r="B217" s="36">
        <v>210</v>
      </c>
      <c r="C217" s="37" t="str">
        <f ca="1">'In-Outputs e falhas'!D221</f>
        <v/>
      </c>
      <c r="D217" s="37" t="str">
        <f ca="1">IF(C217="","",'In-Outputs e falhas'!F221)</f>
        <v/>
      </c>
      <c r="E217" s="38" t="str">
        <f t="shared" ca="1" si="210"/>
        <v/>
      </c>
      <c r="F217" s="37" t="str">
        <f t="shared" ca="1" si="211"/>
        <v/>
      </c>
      <c r="G217" s="47" t="str">
        <f t="shared" ca="1" si="208"/>
        <v>-</v>
      </c>
      <c r="H217" s="37" t="str">
        <f t="shared" ca="1" si="212"/>
        <v/>
      </c>
      <c r="I217" s="37" t="str">
        <f t="shared" ca="1" si="213"/>
        <v/>
      </c>
      <c r="J217" s="47" t="str">
        <f t="shared" ca="1" si="209"/>
        <v>-</v>
      </c>
      <c r="K217" s="38" t="str">
        <f t="shared" ca="1" si="215"/>
        <v/>
      </c>
      <c r="L217" s="37" t="str">
        <f t="shared" ca="1" si="216"/>
        <v/>
      </c>
      <c r="M217" s="47" t="str">
        <f t="shared" ca="1" si="214"/>
        <v>-</v>
      </c>
      <c r="N217" s="38" t="str">
        <f t="shared" ca="1" si="234"/>
        <v/>
      </c>
      <c r="O217" s="37" t="str">
        <f t="shared" ca="1" si="235"/>
        <v/>
      </c>
      <c r="P217" s="47" t="str">
        <f t="shared" ca="1" si="217"/>
        <v>-</v>
      </c>
      <c r="Q217" s="38" t="str">
        <f t="shared" ca="1" si="236"/>
        <v/>
      </c>
      <c r="R217" s="37" t="str">
        <f t="shared" ca="1" si="237"/>
        <v/>
      </c>
      <c r="S217" s="47" t="str">
        <f t="shared" ca="1" si="218"/>
        <v>-</v>
      </c>
      <c r="T217" s="38" t="str">
        <f t="shared" ca="1" si="238"/>
        <v/>
      </c>
      <c r="U217" s="37" t="str">
        <f t="shared" ca="1" si="239"/>
        <v/>
      </c>
      <c r="V217" s="47" t="str">
        <f t="shared" ca="1" si="219"/>
        <v>-</v>
      </c>
      <c r="W217" s="38" t="str">
        <f t="shared" ca="1" si="200"/>
        <v/>
      </c>
      <c r="X217" s="37" t="str">
        <f t="shared" ca="1" si="201"/>
        <v/>
      </c>
      <c r="Y217" s="47" t="str">
        <f t="shared" ca="1" si="220"/>
        <v>-</v>
      </c>
      <c r="Z217" s="38" t="str">
        <f t="shared" ca="1" si="240"/>
        <v/>
      </c>
      <c r="AA217" s="37" t="str">
        <f t="shared" ca="1" si="241"/>
        <v/>
      </c>
      <c r="AB217" s="47" t="str">
        <f t="shared" ca="1" si="221"/>
        <v>-</v>
      </c>
      <c r="AC217" s="38" t="str">
        <f t="shared" ca="1" si="242"/>
        <v/>
      </c>
      <c r="AD217" s="37" t="str">
        <f t="shared" ca="1" si="243"/>
        <v/>
      </c>
      <c r="AE217" s="47" t="str">
        <f t="shared" ca="1" si="222"/>
        <v>-</v>
      </c>
      <c r="AF217" s="38" t="str">
        <f t="shared" ca="1" si="244"/>
        <v/>
      </c>
      <c r="AG217" s="37" t="str">
        <f t="shared" ca="1" si="245"/>
        <v/>
      </c>
      <c r="AH217" s="47" t="str">
        <f t="shared" ca="1" si="223"/>
        <v>-</v>
      </c>
      <c r="AI217" s="38" t="str">
        <f t="shared" ca="1" si="246"/>
        <v/>
      </c>
      <c r="AJ217" s="37" t="str">
        <f t="shared" ca="1" si="247"/>
        <v/>
      </c>
      <c r="AK217" s="47" t="str">
        <f t="shared" ca="1" si="224"/>
        <v>-</v>
      </c>
      <c r="AL217" s="38" t="str">
        <f t="shared" ca="1" si="248"/>
        <v/>
      </c>
      <c r="AM217" s="37" t="str">
        <f t="shared" ca="1" si="249"/>
        <v/>
      </c>
      <c r="AN217" s="47" t="str">
        <f t="shared" ca="1" si="225"/>
        <v>-</v>
      </c>
      <c r="AO217" s="38" t="str">
        <f t="shared" ca="1" si="250"/>
        <v/>
      </c>
      <c r="AP217" s="37" t="str">
        <f t="shared" ca="1" si="251"/>
        <v/>
      </c>
      <c r="AQ217" s="47" t="str">
        <f t="shared" ca="1" si="226"/>
        <v>-</v>
      </c>
      <c r="AR217" s="38" t="str">
        <f t="shared" ca="1" si="252"/>
        <v/>
      </c>
      <c r="AS217" s="37" t="str">
        <f t="shared" ca="1" si="253"/>
        <v/>
      </c>
      <c r="AT217" s="47" t="str">
        <f t="shared" ca="1" si="227"/>
        <v>-</v>
      </c>
      <c r="AU217" s="38" t="str">
        <f t="shared" ca="1" si="254"/>
        <v/>
      </c>
      <c r="AV217" s="37" t="str">
        <f t="shared" ca="1" si="255"/>
        <v/>
      </c>
      <c r="AW217" s="47" t="str">
        <f t="shared" ca="1" si="228"/>
        <v>-</v>
      </c>
      <c r="AX217" s="38" t="str">
        <f t="shared" ca="1" si="256"/>
        <v/>
      </c>
      <c r="AY217" s="37" t="str">
        <f t="shared" ca="1" si="257"/>
        <v/>
      </c>
      <c r="AZ217" s="47" t="str">
        <f t="shared" ca="1" si="229"/>
        <v>-</v>
      </c>
      <c r="BA217" s="38" t="str">
        <f t="shared" ref="BA217:BA280" ca="1" si="258">IF($C217="","",IF(AX217&lt;&gt;"*","-",IF($C217&gt;=BB216,$C217,"*")))</f>
        <v/>
      </c>
      <c r="BB217" s="37" t="str">
        <f t="shared" ref="BB217:BB280" ca="1" si="259">IF($C217="","",IF(OR(BA217="-",BA217="*"),BB216,BA217+$D217))</f>
        <v/>
      </c>
      <c r="BC217" s="47" t="str">
        <f t="shared" ca="1" si="230"/>
        <v>-</v>
      </c>
      <c r="BD217" s="38" t="str">
        <f t="shared" ca="1" si="202"/>
        <v/>
      </c>
      <c r="BE217" s="37" t="str">
        <f t="shared" ca="1" si="203"/>
        <v/>
      </c>
      <c r="BF217" s="47" t="str">
        <f t="shared" ca="1" si="231"/>
        <v>-</v>
      </c>
      <c r="BG217" s="38" t="str">
        <f t="shared" ca="1" si="204"/>
        <v/>
      </c>
      <c r="BH217" s="37" t="str">
        <f t="shared" ca="1" si="205"/>
        <v/>
      </c>
      <c r="BI217" s="47" t="str">
        <f t="shared" ca="1" si="232"/>
        <v>-</v>
      </c>
      <c r="BJ217" s="38" t="str">
        <f t="shared" ca="1" si="206"/>
        <v/>
      </c>
      <c r="BK217" s="37" t="str">
        <f t="shared" ca="1" si="207"/>
        <v/>
      </c>
      <c r="BL217" s="47" t="str">
        <f t="shared" ca="1" si="233"/>
        <v>-</v>
      </c>
      <c r="BN217" s="25">
        <v>210</v>
      </c>
    </row>
    <row r="218" spans="2:66">
      <c r="B218" s="36">
        <v>211</v>
      </c>
      <c r="C218" s="37" t="str">
        <f ca="1">'In-Outputs e falhas'!D222</f>
        <v/>
      </c>
      <c r="D218" s="37" t="str">
        <f ca="1">IF(C218="","",'In-Outputs e falhas'!F222)</f>
        <v/>
      </c>
      <c r="E218" s="38" t="str">
        <f t="shared" ca="1" si="210"/>
        <v/>
      </c>
      <c r="F218" s="37" t="str">
        <f t="shared" ca="1" si="211"/>
        <v/>
      </c>
      <c r="G218" s="47" t="str">
        <f t="shared" ca="1" si="208"/>
        <v>-</v>
      </c>
      <c r="H218" s="37" t="str">
        <f t="shared" ca="1" si="212"/>
        <v/>
      </c>
      <c r="I218" s="37" t="str">
        <f t="shared" ca="1" si="213"/>
        <v/>
      </c>
      <c r="J218" s="47" t="str">
        <f t="shared" ca="1" si="209"/>
        <v>-</v>
      </c>
      <c r="K218" s="38" t="str">
        <f t="shared" ca="1" si="215"/>
        <v/>
      </c>
      <c r="L218" s="37" t="str">
        <f t="shared" ca="1" si="216"/>
        <v/>
      </c>
      <c r="M218" s="47" t="str">
        <f t="shared" ca="1" si="214"/>
        <v>-</v>
      </c>
      <c r="N218" s="38" t="str">
        <f t="shared" ca="1" si="234"/>
        <v/>
      </c>
      <c r="O218" s="37" t="str">
        <f t="shared" ca="1" si="235"/>
        <v/>
      </c>
      <c r="P218" s="47" t="str">
        <f t="shared" ca="1" si="217"/>
        <v>-</v>
      </c>
      <c r="Q218" s="38" t="str">
        <f t="shared" ca="1" si="236"/>
        <v/>
      </c>
      <c r="R218" s="37" t="str">
        <f t="shared" ca="1" si="237"/>
        <v/>
      </c>
      <c r="S218" s="47" t="str">
        <f t="shared" ca="1" si="218"/>
        <v>-</v>
      </c>
      <c r="T218" s="38" t="str">
        <f t="shared" ca="1" si="238"/>
        <v/>
      </c>
      <c r="U218" s="37" t="str">
        <f t="shared" ca="1" si="239"/>
        <v/>
      </c>
      <c r="V218" s="47" t="str">
        <f t="shared" ca="1" si="219"/>
        <v>-</v>
      </c>
      <c r="W218" s="38" t="str">
        <f t="shared" ref="W218:W281" ca="1" si="260">IF($C218="","",IF(T218&lt;&gt;"*","-",IF($C218&gt;=X217,$C218,"*")))</f>
        <v/>
      </c>
      <c r="X218" s="37" t="str">
        <f t="shared" ref="X218:X281" ca="1" si="261">IF($C218="","",IF(OR(W218="-",W218="*"),X217,W218+$D218))</f>
        <v/>
      </c>
      <c r="Y218" s="47" t="str">
        <f t="shared" ca="1" si="220"/>
        <v>-</v>
      </c>
      <c r="Z218" s="38" t="str">
        <f t="shared" ca="1" si="240"/>
        <v/>
      </c>
      <c r="AA218" s="37" t="str">
        <f t="shared" ca="1" si="241"/>
        <v/>
      </c>
      <c r="AB218" s="47" t="str">
        <f t="shared" ca="1" si="221"/>
        <v>-</v>
      </c>
      <c r="AC218" s="38" t="str">
        <f t="shared" ca="1" si="242"/>
        <v/>
      </c>
      <c r="AD218" s="37" t="str">
        <f t="shared" ca="1" si="243"/>
        <v/>
      </c>
      <c r="AE218" s="47" t="str">
        <f t="shared" ca="1" si="222"/>
        <v>-</v>
      </c>
      <c r="AF218" s="38" t="str">
        <f t="shared" ca="1" si="244"/>
        <v/>
      </c>
      <c r="AG218" s="37" t="str">
        <f t="shared" ca="1" si="245"/>
        <v/>
      </c>
      <c r="AH218" s="47" t="str">
        <f t="shared" ca="1" si="223"/>
        <v>-</v>
      </c>
      <c r="AI218" s="38" t="str">
        <f t="shared" ca="1" si="246"/>
        <v/>
      </c>
      <c r="AJ218" s="37" t="str">
        <f t="shared" ca="1" si="247"/>
        <v/>
      </c>
      <c r="AK218" s="47" t="str">
        <f t="shared" ca="1" si="224"/>
        <v>-</v>
      </c>
      <c r="AL218" s="38" t="str">
        <f t="shared" ca="1" si="248"/>
        <v/>
      </c>
      <c r="AM218" s="37" t="str">
        <f t="shared" ca="1" si="249"/>
        <v/>
      </c>
      <c r="AN218" s="47" t="str">
        <f t="shared" ca="1" si="225"/>
        <v>-</v>
      </c>
      <c r="AO218" s="38" t="str">
        <f t="shared" ca="1" si="250"/>
        <v/>
      </c>
      <c r="AP218" s="37" t="str">
        <f t="shared" ca="1" si="251"/>
        <v/>
      </c>
      <c r="AQ218" s="47" t="str">
        <f t="shared" ca="1" si="226"/>
        <v>-</v>
      </c>
      <c r="AR218" s="38" t="str">
        <f t="shared" ca="1" si="252"/>
        <v/>
      </c>
      <c r="AS218" s="37" t="str">
        <f t="shared" ca="1" si="253"/>
        <v/>
      </c>
      <c r="AT218" s="47" t="str">
        <f t="shared" ca="1" si="227"/>
        <v>-</v>
      </c>
      <c r="AU218" s="38" t="str">
        <f t="shared" ca="1" si="254"/>
        <v/>
      </c>
      <c r="AV218" s="37" t="str">
        <f t="shared" ca="1" si="255"/>
        <v/>
      </c>
      <c r="AW218" s="47" t="str">
        <f t="shared" ca="1" si="228"/>
        <v>-</v>
      </c>
      <c r="AX218" s="38" t="str">
        <f t="shared" ca="1" si="256"/>
        <v/>
      </c>
      <c r="AY218" s="37" t="str">
        <f t="shared" ca="1" si="257"/>
        <v/>
      </c>
      <c r="AZ218" s="47" t="str">
        <f t="shared" ca="1" si="229"/>
        <v>-</v>
      </c>
      <c r="BA218" s="38" t="str">
        <f t="shared" ca="1" si="258"/>
        <v/>
      </c>
      <c r="BB218" s="37" t="str">
        <f t="shared" ca="1" si="259"/>
        <v/>
      </c>
      <c r="BC218" s="47" t="str">
        <f t="shared" ca="1" si="230"/>
        <v>-</v>
      </c>
      <c r="BD218" s="38" t="str">
        <f t="shared" ref="BD218:BD281" ca="1" si="262">IF($C218="","",IF(BA218&lt;&gt;"*","-",IF($C218&gt;=BE217,$C218,"*")))</f>
        <v/>
      </c>
      <c r="BE218" s="37" t="str">
        <f t="shared" ref="BE218:BE281" ca="1" si="263">IF($C218="","",IF(OR(BD218="-",BD218="*"),BE217,BD218+$D218))</f>
        <v/>
      </c>
      <c r="BF218" s="47" t="str">
        <f t="shared" ca="1" si="231"/>
        <v>-</v>
      </c>
      <c r="BG218" s="38" t="str">
        <f t="shared" ca="1" si="204"/>
        <v/>
      </c>
      <c r="BH218" s="37" t="str">
        <f t="shared" ca="1" si="205"/>
        <v/>
      </c>
      <c r="BI218" s="47" t="str">
        <f t="shared" ca="1" si="232"/>
        <v>-</v>
      </c>
      <c r="BJ218" s="38" t="str">
        <f t="shared" ca="1" si="206"/>
        <v/>
      </c>
      <c r="BK218" s="37" t="str">
        <f t="shared" ca="1" si="207"/>
        <v/>
      </c>
      <c r="BL218" s="47" t="str">
        <f t="shared" ca="1" si="233"/>
        <v>-</v>
      </c>
      <c r="BN218" s="25">
        <v>211</v>
      </c>
    </row>
    <row r="219" spans="2:66">
      <c r="B219" s="36">
        <v>212</v>
      </c>
      <c r="C219" s="37" t="str">
        <f ca="1">'In-Outputs e falhas'!D223</f>
        <v/>
      </c>
      <c r="D219" s="37" t="str">
        <f ca="1">IF(C219="","",'In-Outputs e falhas'!F223)</f>
        <v/>
      </c>
      <c r="E219" s="38" t="str">
        <f t="shared" ca="1" si="210"/>
        <v/>
      </c>
      <c r="F219" s="37" t="str">
        <f t="shared" ca="1" si="211"/>
        <v/>
      </c>
      <c r="G219" s="47" t="str">
        <f t="shared" ca="1" si="208"/>
        <v>-</v>
      </c>
      <c r="H219" s="37" t="str">
        <f t="shared" ca="1" si="212"/>
        <v/>
      </c>
      <c r="I219" s="37" t="str">
        <f t="shared" ca="1" si="213"/>
        <v/>
      </c>
      <c r="J219" s="47" t="str">
        <f t="shared" ca="1" si="209"/>
        <v>-</v>
      </c>
      <c r="K219" s="38" t="str">
        <f t="shared" ca="1" si="215"/>
        <v/>
      </c>
      <c r="L219" s="37" t="str">
        <f t="shared" ca="1" si="216"/>
        <v/>
      </c>
      <c r="M219" s="47" t="str">
        <f t="shared" ca="1" si="214"/>
        <v>-</v>
      </c>
      <c r="N219" s="38" t="str">
        <f t="shared" ca="1" si="234"/>
        <v/>
      </c>
      <c r="O219" s="37" t="str">
        <f t="shared" ca="1" si="235"/>
        <v/>
      </c>
      <c r="P219" s="47" t="str">
        <f t="shared" ca="1" si="217"/>
        <v>-</v>
      </c>
      <c r="Q219" s="38" t="str">
        <f t="shared" ca="1" si="236"/>
        <v/>
      </c>
      <c r="R219" s="37" t="str">
        <f t="shared" ca="1" si="237"/>
        <v/>
      </c>
      <c r="S219" s="47" t="str">
        <f t="shared" ca="1" si="218"/>
        <v>-</v>
      </c>
      <c r="T219" s="38" t="str">
        <f t="shared" ca="1" si="238"/>
        <v/>
      </c>
      <c r="U219" s="37" t="str">
        <f t="shared" ca="1" si="239"/>
        <v/>
      </c>
      <c r="V219" s="47" t="str">
        <f t="shared" ca="1" si="219"/>
        <v>-</v>
      </c>
      <c r="W219" s="38" t="str">
        <f t="shared" ca="1" si="260"/>
        <v/>
      </c>
      <c r="X219" s="37" t="str">
        <f t="shared" ca="1" si="261"/>
        <v/>
      </c>
      <c r="Y219" s="47" t="str">
        <f t="shared" ca="1" si="220"/>
        <v>-</v>
      </c>
      <c r="Z219" s="38" t="str">
        <f t="shared" ca="1" si="240"/>
        <v/>
      </c>
      <c r="AA219" s="37" t="str">
        <f t="shared" ca="1" si="241"/>
        <v/>
      </c>
      <c r="AB219" s="47" t="str">
        <f t="shared" ca="1" si="221"/>
        <v>-</v>
      </c>
      <c r="AC219" s="38" t="str">
        <f t="shared" ca="1" si="242"/>
        <v/>
      </c>
      <c r="AD219" s="37" t="str">
        <f t="shared" ca="1" si="243"/>
        <v/>
      </c>
      <c r="AE219" s="47" t="str">
        <f t="shared" ca="1" si="222"/>
        <v>-</v>
      </c>
      <c r="AF219" s="38" t="str">
        <f t="shared" ca="1" si="244"/>
        <v/>
      </c>
      <c r="AG219" s="37" t="str">
        <f t="shared" ca="1" si="245"/>
        <v/>
      </c>
      <c r="AH219" s="47" t="str">
        <f t="shared" ca="1" si="223"/>
        <v>-</v>
      </c>
      <c r="AI219" s="38" t="str">
        <f t="shared" ca="1" si="246"/>
        <v/>
      </c>
      <c r="AJ219" s="37" t="str">
        <f t="shared" ca="1" si="247"/>
        <v/>
      </c>
      <c r="AK219" s="47" t="str">
        <f t="shared" ca="1" si="224"/>
        <v>-</v>
      </c>
      <c r="AL219" s="38" t="str">
        <f t="shared" ca="1" si="248"/>
        <v/>
      </c>
      <c r="AM219" s="37" t="str">
        <f t="shared" ca="1" si="249"/>
        <v/>
      </c>
      <c r="AN219" s="47" t="str">
        <f t="shared" ca="1" si="225"/>
        <v>-</v>
      </c>
      <c r="AO219" s="38" t="str">
        <f t="shared" ca="1" si="250"/>
        <v/>
      </c>
      <c r="AP219" s="37" t="str">
        <f t="shared" ca="1" si="251"/>
        <v/>
      </c>
      <c r="AQ219" s="47" t="str">
        <f t="shared" ca="1" si="226"/>
        <v>-</v>
      </c>
      <c r="AR219" s="38" t="str">
        <f t="shared" ca="1" si="252"/>
        <v/>
      </c>
      <c r="AS219" s="37" t="str">
        <f t="shared" ca="1" si="253"/>
        <v/>
      </c>
      <c r="AT219" s="47" t="str">
        <f t="shared" ca="1" si="227"/>
        <v>-</v>
      </c>
      <c r="AU219" s="38" t="str">
        <f t="shared" ca="1" si="254"/>
        <v/>
      </c>
      <c r="AV219" s="37" t="str">
        <f t="shared" ca="1" si="255"/>
        <v/>
      </c>
      <c r="AW219" s="47" t="str">
        <f t="shared" ca="1" si="228"/>
        <v>-</v>
      </c>
      <c r="AX219" s="38" t="str">
        <f t="shared" ca="1" si="256"/>
        <v/>
      </c>
      <c r="AY219" s="37" t="str">
        <f t="shared" ca="1" si="257"/>
        <v/>
      </c>
      <c r="AZ219" s="47" t="str">
        <f t="shared" ca="1" si="229"/>
        <v>-</v>
      </c>
      <c r="BA219" s="38" t="str">
        <f t="shared" ca="1" si="258"/>
        <v/>
      </c>
      <c r="BB219" s="37" t="str">
        <f t="shared" ca="1" si="259"/>
        <v/>
      </c>
      <c r="BC219" s="47" t="str">
        <f t="shared" ca="1" si="230"/>
        <v>-</v>
      </c>
      <c r="BD219" s="38" t="str">
        <f t="shared" ca="1" si="262"/>
        <v/>
      </c>
      <c r="BE219" s="37" t="str">
        <f t="shared" ca="1" si="263"/>
        <v/>
      </c>
      <c r="BF219" s="47" t="str">
        <f t="shared" ca="1" si="231"/>
        <v>-</v>
      </c>
      <c r="BG219" s="38" t="str">
        <f t="shared" ref="BG219:BG282" ca="1" si="264">IF($C219="","",IF(BD219&lt;&gt;"*","-",IF($C219&gt;=BH218,$C219,"*")))</f>
        <v/>
      </c>
      <c r="BH219" s="37" t="str">
        <f t="shared" ref="BH219:BH282" ca="1" si="265">IF($C219="","",IF(OR(BG219="-",BG219="*"),BH218,BG219+$D219))</f>
        <v/>
      </c>
      <c r="BI219" s="47" t="str">
        <f t="shared" ca="1" si="232"/>
        <v>-</v>
      </c>
      <c r="BJ219" s="38" t="str">
        <f t="shared" ca="1" si="206"/>
        <v/>
      </c>
      <c r="BK219" s="37" t="str">
        <f t="shared" ca="1" si="207"/>
        <v/>
      </c>
      <c r="BL219" s="47" t="str">
        <f t="shared" ca="1" si="233"/>
        <v>-</v>
      </c>
      <c r="BN219" s="25">
        <v>212</v>
      </c>
    </row>
    <row r="220" spans="2:66">
      <c r="B220" s="36">
        <v>213</v>
      </c>
      <c r="C220" s="37" t="str">
        <f ca="1">'In-Outputs e falhas'!D224</f>
        <v/>
      </c>
      <c r="D220" s="37" t="str">
        <f ca="1">IF(C220="","",'In-Outputs e falhas'!F224)</f>
        <v/>
      </c>
      <c r="E220" s="38" t="str">
        <f t="shared" ca="1" si="210"/>
        <v/>
      </c>
      <c r="F220" s="37" t="str">
        <f t="shared" ca="1" si="211"/>
        <v/>
      </c>
      <c r="G220" s="47" t="str">
        <f t="shared" ca="1" si="208"/>
        <v>-</v>
      </c>
      <c r="H220" s="37" t="str">
        <f t="shared" ca="1" si="212"/>
        <v/>
      </c>
      <c r="I220" s="37" t="str">
        <f t="shared" ca="1" si="213"/>
        <v/>
      </c>
      <c r="J220" s="47" t="str">
        <f t="shared" ca="1" si="209"/>
        <v>-</v>
      </c>
      <c r="K220" s="38" t="str">
        <f t="shared" ca="1" si="215"/>
        <v/>
      </c>
      <c r="L220" s="37" t="str">
        <f t="shared" ca="1" si="216"/>
        <v/>
      </c>
      <c r="M220" s="47" t="str">
        <f t="shared" ca="1" si="214"/>
        <v>-</v>
      </c>
      <c r="N220" s="38" t="str">
        <f t="shared" ca="1" si="234"/>
        <v/>
      </c>
      <c r="O220" s="37" t="str">
        <f t="shared" ca="1" si="235"/>
        <v/>
      </c>
      <c r="P220" s="47" t="str">
        <f t="shared" ca="1" si="217"/>
        <v>-</v>
      </c>
      <c r="Q220" s="38" t="str">
        <f t="shared" ca="1" si="236"/>
        <v/>
      </c>
      <c r="R220" s="37" t="str">
        <f t="shared" ca="1" si="237"/>
        <v/>
      </c>
      <c r="S220" s="47" t="str">
        <f t="shared" ca="1" si="218"/>
        <v>-</v>
      </c>
      <c r="T220" s="38" t="str">
        <f t="shared" ca="1" si="238"/>
        <v/>
      </c>
      <c r="U220" s="37" t="str">
        <f t="shared" ca="1" si="239"/>
        <v/>
      </c>
      <c r="V220" s="47" t="str">
        <f t="shared" ca="1" si="219"/>
        <v>-</v>
      </c>
      <c r="W220" s="38" t="str">
        <f t="shared" ca="1" si="260"/>
        <v/>
      </c>
      <c r="X220" s="37" t="str">
        <f t="shared" ca="1" si="261"/>
        <v/>
      </c>
      <c r="Y220" s="47" t="str">
        <f t="shared" ca="1" si="220"/>
        <v>-</v>
      </c>
      <c r="Z220" s="38" t="str">
        <f t="shared" ca="1" si="240"/>
        <v/>
      </c>
      <c r="AA220" s="37" t="str">
        <f t="shared" ca="1" si="241"/>
        <v/>
      </c>
      <c r="AB220" s="47" t="str">
        <f t="shared" ca="1" si="221"/>
        <v>-</v>
      </c>
      <c r="AC220" s="38" t="str">
        <f t="shared" ca="1" si="242"/>
        <v/>
      </c>
      <c r="AD220" s="37" t="str">
        <f t="shared" ca="1" si="243"/>
        <v/>
      </c>
      <c r="AE220" s="47" t="str">
        <f t="shared" ca="1" si="222"/>
        <v>-</v>
      </c>
      <c r="AF220" s="38" t="str">
        <f t="shared" ca="1" si="244"/>
        <v/>
      </c>
      <c r="AG220" s="37" t="str">
        <f t="shared" ca="1" si="245"/>
        <v/>
      </c>
      <c r="AH220" s="47" t="str">
        <f t="shared" ca="1" si="223"/>
        <v>-</v>
      </c>
      <c r="AI220" s="38" t="str">
        <f t="shared" ca="1" si="246"/>
        <v/>
      </c>
      <c r="AJ220" s="37" t="str">
        <f t="shared" ca="1" si="247"/>
        <v/>
      </c>
      <c r="AK220" s="47" t="str">
        <f t="shared" ca="1" si="224"/>
        <v>-</v>
      </c>
      <c r="AL220" s="38" t="str">
        <f t="shared" ca="1" si="248"/>
        <v/>
      </c>
      <c r="AM220" s="37" t="str">
        <f t="shared" ca="1" si="249"/>
        <v/>
      </c>
      <c r="AN220" s="47" t="str">
        <f t="shared" ca="1" si="225"/>
        <v>-</v>
      </c>
      <c r="AO220" s="38" t="str">
        <f t="shared" ca="1" si="250"/>
        <v/>
      </c>
      <c r="AP220" s="37" t="str">
        <f t="shared" ca="1" si="251"/>
        <v/>
      </c>
      <c r="AQ220" s="47" t="str">
        <f t="shared" ca="1" si="226"/>
        <v>-</v>
      </c>
      <c r="AR220" s="38" t="str">
        <f t="shared" ca="1" si="252"/>
        <v/>
      </c>
      <c r="AS220" s="37" t="str">
        <f t="shared" ca="1" si="253"/>
        <v/>
      </c>
      <c r="AT220" s="47" t="str">
        <f t="shared" ca="1" si="227"/>
        <v>-</v>
      </c>
      <c r="AU220" s="38" t="str">
        <f t="shared" ca="1" si="254"/>
        <v/>
      </c>
      <c r="AV220" s="37" t="str">
        <f t="shared" ca="1" si="255"/>
        <v/>
      </c>
      <c r="AW220" s="47" t="str">
        <f t="shared" ca="1" si="228"/>
        <v>-</v>
      </c>
      <c r="AX220" s="38" t="str">
        <f t="shared" ca="1" si="256"/>
        <v/>
      </c>
      <c r="AY220" s="37" t="str">
        <f t="shared" ca="1" si="257"/>
        <v/>
      </c>
      <c r="AZ220" s="47" t="str">
        <f t="shared" ca="1" si="229"/>
        <v>-</v>
      </c>
      <c r="BA220" s="38" t="str">
        <f t="shared" ca="1" si="258"/>
        <v/>
      </c>
      <c r="BB220" s="37" t="str">
        <f t="shared" ca="1" si="259"/>
        <v/>
      </c>
      <c r="BC220" s="47" t="str">
        <f t="shared" ca="1" si="230"/>
        <v>-</v>
      </c>
      <c r="BD220" s="38" t="str">
        <f t="shared" ca="1" si="262"/>
        <v/>
      </c>
      <c r="BE220" s="37" t="str">
        <f t="shared" ca="1" si="263"/>
        <v/>
      </c>
      <c r="BF220" s="47" t="str">
        <f t="shared" ca="1" si="231"/>
        <v>-</v>
      </c>
      <c r="BG220" s="38" t="str">
        <f t="shared" ca="1" si="264"/>
        <v/>
      </c>
      <c r="BH220" s="37" t="str">
        <f t="shared" ca="1" si="265"/>
        <v/>
      </c>
      <c r="BI220" s="47" t="str">
        <f t="shared" ca="1" si="232"/>
        <v>-</v>
      </c>
      <c r="BJ220" s="38" t="str">
        <f t="shared" ref="BJ220:BJ283" ca="1" si="266">IF($C220="","",IF(BG220&lt;&gt;"*","-",IF($C220&gt;=BK219,$C220,"*")))</f>
        <v/>
      </c>
      <c r="BK220" s="37" t="str">
        <f t="shared" ref="BK220:BK283" ca="1" si="267">IF($C220="","",IF(OR(BJ220="-",BJ220="*"),BK219,BJ220+$D220))</f>
        <v/>
      </c>
      <c r="BL220" s="47" t="str">
        <f t="shared" ca="1" si="233"/>
        <v>-</v>
      </c>
      <c r="BN220" s="25">
        <v>213</v>
      </c>
    </row>
    <row r="221" spans="2:66">
      <c r="B221" s="36">
        <v>214</v>
      </c>
      <c r="C221" s="37" t="str">
        <f ca="1">'In-Outputs e falhas'!D225</f>
        <v/>
      </c>
      <c r="D221" s="37" t="str">
        <f ca="1">IF(C221="","",'In-Outputs e falhas'!F225)</f>
        <v/>
      </c>
      <c r="E221" s="38" t="str">
        <f t="shared" ca="1" si="210"/>
        <v/>
      </c>
      <c r="F221" s="37" t="str">
        <f t="shared" ca="1" si="211"/>
        <v/>
      </c>
      <c r="G221" s="47" t="str">
        <f t="shared" ca="1" si="208"/>
        <v>-</v>
      </c>
      <c r="H221" s="37" t="str">
        <f t="shared" ca="1" si="212"/>
        <v/>
      </c>
      <c r="I221" s="37" t="str">
        <f t="shared" ca="1" si="213"/>
        <v/>
      </c>
      <c r="J221" s="47" t="str">
        <f t="shared" ca="1" si="209"/>
        <v>-</v>
      </c>
      <c r="K221" s="38" t="str">
        <f t="shared" ca="1" si="215"/>
        <v/>
      </c>
      <c r="L221" s="37" t="str">
        <f t="shared" ca="1" si="216"/>
        <v/>
      </c>
      <c r="M221" s="47" t="str">
        <f t="shared" ca="1" si="214"/>
        <v>-</v>
      </c>
      <c r="N221" s="38" t="str">
        <f t="shared" ca="1" si="234"/>
        <v/>
      </c>
      <c r="O221" s="37" t="str">
        <f t="shared" ca="1" si="235"/>
        <v/>
      </c>
      <c r="P221" s="47" t="str">
        <f t="shared" ca="1" si="217"/>
        <v>-</v>
      </c>
      <c r="Q221" s="38" t="str">
        <f t="shared" ca="1" si="236"/>
        <v/>
      </c>
      <c r="R221" s="37" t="str">
        <f t="shared" ca="1" si="237"/>
        <v/>
      </c>
      <c r="S221" s="47" t="str">
        <f t="shared" ca="1" si="218"/>
        <v>-</v>
      </c>
      <c r="T221" s="38" t="str">
        <f t="shared" ca="1" si="238"/>
        <v/>
      </c>
      <c r="U221" s="37" t="str">
        <f t="shared" ca="1" si="239"/>
        <v/>
      </c>
      <c r="V221" s="47" t="str">
        <f t="shared" ca="1" si="219"/>
        <v>-</v>
      </c>
      <c r="W221" s="38" t="str">
        <f t="shared" ca="1" si="260"/>
        <v/>
      </c>
      <c r="X221" s="37" t="str">
        <f t="shared" ca="1" si="261"/>
        <v/>
      </c>
      <c r="Y221" s="47" t="str">
        <f t="shared" ca="1" si="220"/>
        <v>-</v>
      </c>
      <c r="Z221" s="38" t="str">
        <f t="shared" ca="1" si="240"/>
        <v/>
      </c>
      <c r="AA221" s="37" t="str">
        <f t="shared" ca="1" si="241"/>
        <v/>
      </c>
      <c r="AB221" s="47" t="str">
        <f t="shared" ca="1" si="221"/>
        <v>-</v>
      </c>
      <c r="AC221" s="38" t="str">
        <f t="shared" ca="1" si="242"/>
        <v/>
      </c>
      <c r="AD221" s="37" t="str">
        <f t="shared" ca="1" si="243"/>
        <v/>
      </c>
      <c r="AE221" s="47" t="str">
        <f t="shared" ca="1" si="222"/>
        <v>-</v>
      </c>
      <c r="AF221" s="38" t="str">
        <f t="shared" ca="1" si="244"/>
        <v/>
      </c>
      <c r="AG221" s="37" t="str">
        <f t="shared" ca="1" si="245"/>
        <v/>
      </c>
      <c r="AH221" s="47" t="str">
        <f t="shared" ca="1" si="223"/>
        <v>-</v>
      </c>
      <c r="AI221" s="38" t="str">
        <f t="shared" ca="1" si="246"/>
        <v/>
      </c>
      <c r="AJ221" s="37" t="str">
        <f t="shared" ca="1" si="247"/>
        <v/>
      </c>
      <c r="AK221" s="47" t="str">
        <f t="shared" ca="1" si="224"/>
        <v>-</v>
      </c>
      <c r="AL221" s="38" t="str">
        <f t="shared" ca="1" si="248"/>
        <v/>
      </c>
      <c r="AM221" s="37" t="str">
        <f t="shared" ca="1" si="249"/>
        <v/>
      </c>
      <c r="AN221" s="47" t="str">
        <f t="shared" ca="1" si="225"/>
        <v>-</v>
      </c>
      <c r="AO221" s="38" t="str">
        <f t="shared" ca="1" si="250"/>
        <v/>
      </c>
      <c r="AP221" s="37" t="str">
        <f t="shared" ca="1" si="251"/>
        <v/>
      </c>
      <c r="AQ221" s="47" t="str">
        <f t="shared" ca="1" si="226"/>
        <v>-</v>
      </c>
      <c r="AR221" s="38" t="str">
        <f t="shared" ca="1" si="252"/>
        <v/>
      </c>
      <c r="AS221" s="37" t="str">
        <f t="shared" ca="1" si="253"/>
        <v/>
      </c>
      <c r="AT221" s="47" t="str">
        <f t="shared" ca="1" si="227"/>
        <v>-</v>
      </c>
      <c r="AU221" s="38" t="str">
        <f t="shared" ca="1" si="254"/>
        <v/>
      </c>
      <c r="AV221" s="37" t="str">
        <f t="shared" ca="1" si="255"/>
        <v/>
      </c>
      <c r="AW221" s="47" t="str">
        <f t="shared" ca="1" si="228"/>
        <v>-</v>
      </c>
      <c r="AX221" s="38" t="str">
        <f t="shared" ca="1" si="256"/>
        <v/>
      </c>
      <c r="AY221" s="37" t="str">
        <f t="shared" ca="1" si="257"/>
        <v/>
      </c>
      <c r="AZ221" s="47" t="str">
        <f t="shared" ca="1" si="229"/>
        <v>-</v>
      </c>
      <c r="BA221" s="38" t="str">
        <f t="shared" ca="1" si="258"/>
        <v/>
      </c>
      <c r="BB221" s="37" t="str">
        <f t="shared" ca="1" si="259"/>
        <v/>
      </c>
      <c r="BC221" s="47" t="str">
        <f t="shared" ca="1" si="230"/>
        <v>-</v>
      </c>
      <c r="BD221" s="38" t="str">
        <f t="shared" ca="1" si="262"/>
        <v/>
      </c>
      <c r="BE221" s="37" t="str">
        <f t="shared" ca="1" si="263"/>
        <v/>
      </c>
      <c r="BF221" s="47" t="str">
        <f t="shared" ca="1" si="231"/>
        <v>-</v>
      </c>
      <c r="BG221" s="38" t="str">
        <f t="shared" ca="1" si="264"/>
        <v/>
      </c>
      <c r="BH221" s="37" t="str">
        <f t="shared" ca="1" si="265"/>
        <v/>
      </c>
      <c r="BI221" s="47" t="str">
        <f t="shared" ca="1" si="232"/>
        <v>-</v>
      </c>
      <c r="BJ221" s="38" t="str">
        <f t="shared" ca="1" si="266"/>
        <v/>
      </c>
      <c r="BK221" s="37" t="str">
        <f t="shared" ca="1" si="267"/>
        <v/>
      </c>
      <c r="BL221" s="47" t="str">
        <f t="shared" ca="1" si="233"/>
        <v>-</v>
      </c>
      <c r="BN221" s="25">
        <v>214</v>
      </c>
    </row>
    <row r="222" spans="2:66">
      <c r="B222" s="36">
        <v>215</v>
      </c>
      <c r="C222" s="37" t="str">
        <f ca="1">'In-Outputs e falhas'!D226</f>
        <v/>
      </c>
      <c r="D222" s="37" t="str">
        <f ca="1">IF(C222="","",'In-Outputs e falhas'!F226)</f>
        <v/>
      </c>
      <c r="E222" s="38" t="str">
        <f t="shared" ca="1" si="210"/>
        <v/>
      </c>
      <c r="F222" s="37" t="str">
        <f t="shared" ca="1" si="211"/>
        <v/>
      </c>
      <c r="G222" s="47" t="str">
        <f t="shared" ca="1" si="208"/>
        <v>-</v>
      </c>
      <c r="H222" s="37" t="str">
        <f t="shared" ca="1" si="212"/>
        <v/>
      </c>
      <c r="I222" s="37" t="str">
        <f t="shared" ca="1" si="213"/>
        <v/>
      </c>
      <c r="J222" s="47" t="str">
        <f t="shared" ca="1" si="209"/>
        <v>-</v>
      </c>
      <c r="K222" s="38" t="str">
        <f t="shared" ca="1" si="215"/>
        <v/>
      </c>
      <c r="L222" s="37" t="str">
        <f t="shared" ca="1" si="216"/>
        <v/>
      </c>
      <c r="M222" s="47" t="str">
        <f t="shared" ca="1" si="214"/>
        <v>-</v>
      </c>
      <c r="N222" s="38" t="str">
        <f t="shared" ca="1" si="234"/>
        <v/>
      </c>
      <c r="O222" s="37" t="str">
        <f t="shared" ca="1" si="235"/>
        <v/>
      </c>
      <c r="P222" s="47" t="str">
        <f t="shared" ca="1" si="217"/>
        <v>-</v>
      </c>
      <c r="Q222" s="38" t="str">
        <f t="shared" ca="1" si="236"/>
        <v/>
      </c>
      <c r="R222" s="37" t="str">
        <f t="shared" ca="1" si="237"/>
        <v/>
      </c>
      <c r="S222" s="47" t="str">
        <f t="shared" ca="1" si="218"/>
        <v>-</v>
      </c>
      <c r="T222" s="38" t="str">
        <f t="shared" ca="1" si="238"/>
        <v/>
      </c>
      <c r="U222" s="37" t="str">
        <f t="shared" ca="1" si="239"/>
        <v/>
      </c>
      <c r="V222" s="47" t="str">
        <f t="shared" ca="1" si="219"/>
        <v>-</v>
      </c>
      <c r="W222" s="38" t="str">
        <f t="shared" ca="1" si="260"/>
        <v/>
      </c>
      <c r="X222" s="37" t="str">
        <f t="shared" ca="1" si="261"/>
        <v/>
      </c>
      <c r="Y222" s="47" t="str">
        <f t="shared" ca="1" si="220"/>
        <v>-</v>
      </c>
      <c r="Z222" s="38" t="str">
        <f t="shared" ca="1" si="240"/>
        <v/>
      </c>
      <c r="AA222" s="37" t="str">
        <f t="shared" ca="1" si="241"/>
        <v/>
      </c>
      <c r="AB222" s="47" t="str">
        <f t="shared" ca="1" si="221"/>
        <v>-</v>
      </c>
      <c r="AC222" s="38" t="str">
        <f t="shared" ca="1" si="242"/>
        <v/>
      </c>
      <c r="AD222" s="37" t="str">
        <f t="shared" ca="1" si="243"/>
        <v/>
      </c>
      <c r="AE222" s="47" t="str">
        <f t="shared" ca="1" si="222"/>
        <v>-</v>
      </c>
      <c r="AF222" s="38" t="str">
        <f t="shared" ca="1" si="244"/>
        <v/>
      </c>
      <c r="AG222" s="37" t="str">
        <f t="shared" ca="1" si="245"/>
        <v/>
      </c>
      <c r="AH222" s="47" t="str">
        <f t="shared" ca="1" si="223"/>
        <v>-</v>
      </c>
      <c r="AI222" s="38" t="str">
        <f t="shared" ca="1" si="246"/>
        <v/>
      </c>
      <c r="AJ222" s="37" t="str">
        <f t="shared" ca="1" si="247"/>
        <v/>
      </c>
      <c r="AK222" s="47" t="str">
        <f t="shared" ca="1" si="224"/>
        <v>-</v>
      </c>
      <c r="AL222" s="38" t="str">
        <f t="shared" ca="1" si="248"/>
        <v/>
      </c>
      <c r="AM222" s="37" t="str">
        <f t="shared" ca="1" si="249"/>
        <v/>
      </c>
      <c r="AN222" s="47" t="str">
        <f t="shared" ca="1" si="225"/>
        <v>-</v>
      </c>
      <c r="AO222" s="38" t="str">
        <f t="shared" ca="1" si="250"/>
        <v/>
      </c>
      <c r="AP222" s="37" t="str">
        <f t="shared" ca="1" si="251"/>
        <v/>
      </c>
      <c r="AQ222" s="47" t="str">
        <f t="shared" ca="1" si="226"/>
        <v>-</v>
      </c>
      <c r="AR222" s="38" t="str">
        <f t="shared" ca="1" si="252"/>
        <v/>
      </c>
      <c r="AS222" s="37" t="str">
        <f t="shared" ca="1" si="253"/>
        <v/>
      </c>
      <c r="AT222" s="47" t="str">
        <f t="shared" ca="1" si="227"/>
        <v>-</v>
      </c>
      <c r="AU222" s="38" t="str">
        <f t="shared" ca="1" si="254"/>
        <v/>
      </c>
      <c r="AV222" s="37" t="str">
        <f t="shared" ca="1" si="255"/>
        <v/>
      </c>
      <c r="AW222" s="47" t="str">
        <f t="shared" ca="1" si="228"/>
        <v>-</v>
      </c>
      <c r="AX222" s="38" t="str">
        <f t="shared" ca="1" si="256"/>
        <v/>
      </c>
      <c r="AY222" s="37" t="str">
        <f t="shared" ca="1" si="257"/>
        <v/>
      </c>
      <c r="AZ222" s="47" t="str">
        <f t="shared" ca="1" si="229"/>
        <v>-</v>
      </c>
      <c r="BA222" s="38" t="str">
        <f t="shared" ca="1" si="258"/>
        <v/>
      </c>
      <c r="BB222" s="37" t="str">
        <f t="shared" ca="1" si="259"/>
        <v/>
      </c>
      <c r="BC222" s="47" t="str">
        <f t="shared" ca="1" si="230"/>
        <v>-</v>
      </c>
      <c r="BD222" s="38" t="str">
        <f t="shared" ca="1" si="262"/>
        <v/>
      </c>
      <c r="BE222" s="37" t="str">
        <f t="shared" ca="1" si="263"/>
        <v/>
      </c>
      <c r="BF222" s="47" t="str">
        <f t="shared" ca="1" si="231"/>
        <v>-</v>
      </c>
      <c r="BG222" s="38" t="str">
        <f t="shared" ca="1" si="264"/>
        <v/>
      </c>
      <c r="BH222" s="37" t="str">
        <f t="shared" ca="1" si="265"/>
        <v/>
      </c>
      <c r="BI222" s="47" t="str">
        <f t="shared" ca="1" si="232"/>
        <v>-</v>
      </c>
      <c r="BJ222" s="38" t="str">
        <f t="shared" ca="1" si="266"/>
        <v/>
      </c>
      <c r="BK222" s="37" t="str">
        <f t="shared" ca="1" si="267"/>
        <v/>
      </c>
      <c r="BL222" s="47" t="str">
        <f t="shared" ca="1" si="233"/>
        <v>-</v>
      </c>
      <c r="BN222" s="25">
        <v>215</v>
      </c>
    </row>
    <row r="223" spans="2:66">
      <c r="B223" s="36">
        <v>216</v>
      </c>
      <c r="C223" s="37" t="str">
        <f ca="1">'In-Outputs e falhas'!D227</f>
        <v/>
      </c>
      <c r="D223" s="37" t="str">
        <f ca="1">IF(C223="","",'In-Outputs e falhas'!F227)</f>
        <v/>
      </c>
      <c r="E223" s="38" t="str">
        <f t="shared" ca="1" si="210"/>
        <v/>
      </c>
      <c r="F223" s="37" t="str">
        <f t="shared" ca="1" si="211"/>
        <v/>
      </c>
      <c r="G223" s="47" t="str">
        <f t="shared" ca="1" si="208"/>
        <v>-</v>
      </c>
      <c r="H223" s="37" t="str">
        <f t="shared" ca="1" si="212"/>
        <v/>
      </c>
      <c r="I223" s="37" t="str">
        <f t="shared" ca="1" si="213"/>
        <v/>
      </c>
      <c r="J223" s="47" t="str">
        <f t="shared" ca="1" si="209"/>
        <v>-</v>
      </c>
      <c r="K223" s="38" t="str">
        <f t="shared" ca="1" si="215"/>
        <v/>
      </c>
      <c r="L223" s="37" t="str">
        <f t="shared" ca="1" si="216"/>
        <v/>
      </c>
      <c r="M223" s="47" t="str">
        <f t="shared" ca="1" si="214"/>
        <v>-</v>
      </c>
      <c r="N223" s="38" t="str">
        <f t="shared" ca="1" si="234"/>
        <v/>
      </c>
      <c r="O223" s="37" t="str">
        <f t="shared" ca="1" si="235"/>
        <v/>
      </c>
      <c r="P223" s="47" t="str">
        <f t="shared" ca="1" si="217"/>
        <v>-</v>
      </c>
      <c r="Q223" s="38" t="str">
        <f t="shared" ca="1" si="236"/>
        <v/>
      </c>
      <c r="R223" s="37" t="str">
        <f t="shared" ca="1" si="237"/>
        <v/>
      </c>
      <c r="S223" s="47" t="str">
        <f t="shared" ca="1" si="218"/>
        <v>-</v>
      </c>
      <c r="T223" s="38" t="str">
        <f t="shared" ca="1" si="238"/>
        <v/>
      </c>
      <c r="U223" s="37" t="str">
        <f t="shared" ca="1" si="239"/>
        <v/>
      </c>
      <c r="V223" s="47" t="str">
        <f t="shared" ca="1" si="219"/>
        <v>-</v>
      </c>
      <c r="W223" s="38" t="str">
        <f t="shared" ca="1" si="260"/>
        <v/>
      </c>
      <c r="X223" s="37" t="str">
        <f t="shared" ca="1" si="261"/>
        <v/>
      </c>
      <c r="Y223" s="47" t="str">
        <f t="shared" ca="1" si="220"/>
        <v>-</v>
      </c>
      <c r="Z223" s="38" t="str">
        <f t="shared" ca="1" si="240"/>
        <v/>
      </c>
      <c r="AA223" s="37" t="str">
        <f t="shared" ca="1" si="241"/>
        <v/>
      </c>
      <c r="AB223" s="47" t="str">
        <f t="shared" ca="1" si="221"/>
        <v>-</v>
      </c>
      <c r="AC223" s="38" t="str">
        <f t="shared" ca="1" si="242"/>
        <v/>
      </c>
      <c r="AD223" s="37" t="str">
        <f t="shared" ca="1" si="243"/>
        <v/>
      </c>
      <c r="AE223" s="47" t="str">
        <f t="shared" ca="1" si="222"/>
        <v>-</v>
      </c>
      <c r="AF223" s="38" t="str">
        <f t="shared" ca="1" si="244"/>
        <v/>
      </c>
      <c r="AG223" s="37" t="str">
        <f t="shared" ca="1" si="245"/>
        <v/>
      </c>
      <c r="AH223" s="47" t="str">
        <f t="shared" ca="1" si="223"/>
        <v>-</v>
      </c>
      <c r="AI223" s="38" t="str">
        <f t="shared" ca="1" si="246"/>
        <v/>
      </c>
      <c r="AJ223" s="37" t="str">
        <f t="shared" ca="1" si="247"/>
        <v/>
      </c>
      <c r="AK223" s="47" t="str">
        <f t="shared" ca="1" si="224"/>
        <v>-</v>
      </c>
      <c r="AL223" s="38" t="str">
        <f t="shared" ca="1" si="248"/>
        <v/>
      </c>
      <c r="AM223" s="37" t="str">
        <f t="shared" ca="1" si="249"/>
        <v/>
      </c>
      <c r="AN223" s="47" t="str">
        <f t="shared" ca="1" si="225"/>
        <v>-</v>
      </c>
      <c r="AO223" s="38" t="str">
        <f t="shared" ca="1" si="250"/>
        <v/>
      </c>
      <c r="AP223" s="37" t="str">
        <f t="shared" ca="1" si="251"/>
        <v/>
      </c>
      <c r="AQ223" s="47" t="str">
        <f t="shared" ca="1" si="226"/>
        <v>-</v>
      </c>
      <c r="AR223" s="38" t="str">
        <f t="shared" ca="1" si="252"/>
        <v/>
      </c>
      <c r="AS223" s="37" t="str">
        <f t="shared" ca="1" si="253"/>
        <v/>
      </c>
      <c r="AT223" s="47" t="str">
        <f t="shared" ca="1" si="227"/>
        <v>-</v>
      </c>
      <c r="AU223" s="38" t="str">
        <f t="shared" ca="1" si="254"/>
        <v/>
      </c>
      <c r="AV223" s="37" t="str">
        <f t="shared" ca="1" si="255"/>
        <v/>
      </c>
      <c r="AW223" s="47" t="str">
        <f t="shared" ca="1" si="228"/>
        <v>-</v>
      </c>
      <c r="AX223" s="38" t="str">
        <f t="shared" ca="1" si="256"/>
        <v/>
      </c>
      <c r="AY223" s="37" t="str">
        <f t="shared" ca="1" si="257"/>
        <v/>
      </c>
      <c r="AZ223" s="47" t="str">
        <f t="shared" ca="1" si="229"/>
        <v>-</v>
      </c>
      <c r="BA223" s="38" t="str">
        <f t="shared" ca="1" si="258"/>
        <v/>
      </c>
      <c r="BB223" s="37" t="str">
        <f t="shared" ca="1" si="259"/>
        <v/>
      </c>
      <c r="BC223" s="47" t="str">
        <f t="shared" ca="1" si="230"/>
        <v>-</v>
      </c>
      <c r="BD223" s="38" t="str">
        <f t="shared" ca="1" si="262"/>
        <v/>
      </c>
      <c r="BE223" s="37" t="str">
        <f t="shared" ca="1" si="263"/>
        <v/>
      </c>
      <c r="BF223" s="47" t="str">
        <f t="shared" ca="1" si="231"/>
        <v>-</v>
      </c>
      <c r="BG223" s="38" t="str">
        <f t="shared" ca="1" si="264"/>
        <v/>
      </c>
      <c r="BH223" s="37" t="str">
        <f t="shared" ca="1" si="265"/>
        <v/>
      </c>
      <c r="BI223" s="47" t="str">
        <f t="shared" ca="1" si="232"/>
        <v>-</v>
      </c>
      <c r="BJ223" s="38" t="str">
        <f t="shared" ca="1" si="266"/>
        <v/>
      </c>
      <c r="BK223" s="37" t="str">
        <f t="shared" ca="1" si="267"/>
        <v/>
      </c>
      <c r="BL223" s="47" t="str">
        <f t="shared" ca="1" si="233"/>
        <v>-</v>
      </c>
      <c r="BN223" s="25">
        <v>216</v>
      </c>
    </row>
    <row r="224" spans="2:66">
      <c r="B224" s="36">
        <v>217</v>
      </c>
      <c r="C224" s="37" t="str">
        <f ca="1">'In-Outputs e falhas'!D228</f>
        <v/>
      </c>
      <c r="D224" s="37" t="str">
        <f ca="1">IF(C224="","",'In-Outputs e falhas'!F228)</f>
        <v/>
      </c>
      <c r="E224" s="38" t="str">
        <f t="shared" ca="1" si="210"/>
        <v/>
      </c>
      <c r="F224" s="37" t="str">
        <f t="shared" ca="1" si="211"/>
        <v/>
      </c>
      <c r="G224" s="47" t="str">
        <f t="shared" ca="1" si="208"/>
        <v>-</v>
      </c>
      <c r="H224" s="37" t="str">
        <f t="shared" ca="1" si="212"/>
        <v/>
      </c>
      <c r="I224" s="37" t="str">
        <f t="shared" ca="1" si="213"/>
        <v/>
      </c>
      <c r="J224" s="47" t="str">
        <f t="shared" ca="1" si="209"/>
        <v>-</v>
      </c>
      <c r="K224" s="38" t="str">
        <f t="shared" ca="1" si="215"/>
        <v/>
      </c>
      <c r="L224" s="37" t="str">
        <f t="shared" ca="1" si="216"/>
        <v/>
      </c>
      <c r="M224" s="47" t="str">
        <f t="shared" ca="1" si="214"/>
        <v>-</v>
      </c>
      <c r="N224" s="38" t="str">
        <f t="shared" ca="1" si="234"/>
        <v/>
      </c>
      <c r="O224" s="37" t="str">
        <f t="shared" ca="1" si="235"/>
        <v/>
      </c>
      <c r="P224" s="47" t="str">
        <f t="shared" ca="1" si="217"/>
        <v>-</v>
      </c>
      <c r="Q224" s="38" t="str">
        <f t="shared" ca="1" si="236"/>
        <v/>
      </c>
      <c r="R224" s="37" t="str">
        <f t="shared" ca="1" si="237"/>
        <v/>
      </c>
      <c r="S224" s="47" t="str">
        <f t="shared" ca="1" si="218"/>
        <v>-</v>
      </c>
      <c r="T224" s="38" t="str">
        <f t="shared" ca="1" si="238"/>
        <v/>
      </c>
      <c r="U224" s="37" t="str">
        <f t="shared" ca="1" si="239"/>
        <v/>
      </c>
      <c r="V224" s="47" t="str">
        <f t="shared" ca="1" si="219"/>
        <v>-</v>
      </c>
      <c r="W224" s="38" t="str">
        <f t="shared" ca="1" si="260"/>
        <v/>
      </c>
      <c r="X224" s="37" t="str">
        <f t="shared" ca="1" si="261"/>
        <v/>
      </c>
      <c r="Y224" s="47" t="str">
        <f t="shared" ca="1" si="220"/>
        <v>-</v>
      </c>
      <c r="Z224" s="38" t="str">
        <f t="shared" ca="1" si="240"/>
        <v/>
      </c>
      <c r="AA224" s="37" t="str">
        <f t="shared" ca="1" si="241"/>
        <v/>
      </c>
      <c r="AB224" s="47" t="str">
        <f t="shared" ca="1" si="221"/>
        <v>-</v>
      </c>
      <c r="AC224" s="38" t="str">
        <f t="shared" ca="1" si="242"/>
        <v/>
      </c>
      <c r="AD224" s="37" t="str">
        <f t="shared" ca="1" si="243"/>
        <v/>
      </c>
      <c r="AE224" s="47" t="str">
        <f t="shared" ca="1" si="222"/>
        <v>-</v>
      </c>
      <c r="AF224" s="38" t="str">
        <f t="shared" ca="1" si="244"/>
        <v/>
      </c>
      <c r="AG224" s="37" t="str">
        <f t="shared" ca="1" si="245"/>
        <v/>
      </c>
      <c r="AH224" s="47" t="str">
        <f t="shared" ca="1" si="223"/>
        <v>-</v>
      </c>
      <c r="AI224" s="38" t="str">
        <f t="shared" ca="1" si="246"/>
        <v/>
      </c>
      <c r="AJ224" s="37" t="str">
        <f t="shared" ca="1" si="247"/>
        <v/>
      </c>
      <c r="AK224" s="47" t="str">
        <f t="shared" ca="1" si="224"/>
        <v>-</v>
      </c>
      <c r="AL224" s="38" t="str">
        <f t="shared" ca="1" si="248"/>
        <v/>
      </c>
      <c r="AM224" s="37" t="str">
        <f t="shared" ca="1" si="249"/>
        <v/>
      </c>
      <c r="AN224" s="47" t="str">
        <f t="shared" ca="1" si="225"/>
        <v>-</v>
      </c>
      <c r="AO224" s="38" t="str">
        <f t="shared" ca="1" si="250"/>
        <v/>
      </c>
      <c r="AP224" s="37" t="str">
        <f t="shared" ca="1" si="251"/>
        <v/>
      </c>
      <c r="AQ224" s="47" t="str">
        <f t="shared" ca="1" si="226"/>
        <v>-</v>
      </c>
      <c r="AR224" s="38" t="str">
        <f t="shared" ca="1" si="252"/>
        <v/>
      </c>
      <c r="AS224" s="37" t="str">
        <f t="shared" ca="1" si="253"/>
        <v/>
      </c>
      <c r="AT224" s="47" t="str">
        <f t="shared" ca="1" si="227"/>
        <v>-</v>
      </c>
      <c r="AU224" s="38" t="str">
        <f t="shared" ca="1" si="254"/>
        <v/>
      </c>
      <c r="AV224" s="37" t="str">
        <f t="shared" ca="1" si="255"/>
        <v/>
      </c>
      <c r="AW224" s="47" t="str">
        <f t="shared" ca="1" si="228"/>
        <v>-</v>
      </c>
      <c r="AX224" s="38" t="str">
        <f t="shared" ca="1" si="256"/>
        <v/>
      </c>
      <c r="AY224" s="37" t="str">
        <f t="shared" ca="1" si="257"/>
        <v/>
      </c>
      <c r="AZ224" s="47" t="str">
        <f t="shared" ca="1" si="229"/>
        <v>-</v>
      </c>
      <c r="BA224" s="38" t="str">
        <f t="shared" ca="1" si="258"/>
        <v/>
      </c>
      <c r="BB224" s="37" t="str">
        <f t="shared" ca="1" si="259"/>
        <v/>
      </c>
      <c r="BC224" s="47" t="str">
        <f t="shared" ca="1" si="230"/>
        <v>-</v>
      </c>
      <c r="BD224" s="38" t="str">
        <f t="shared" ca="1" si="262"/>
        <v/>
      </c>
      <c r="BE224" s="37" t="str">
        <f t="shared" ca="1" si="263"/>
        <v/>
      </c>
      <c r="BF224" s="47" t="str">
        <f t="shared" ca="1" si="231"/>
        <v>-</v>
      </c>
      <c r="BG224" s="38" t="str">
        <f t="shared" ca="1" si="264"/>
        <v/>
      </c>
      <c r="BH224" s="37" t="str">
        <f t="shared" ca="1" si="265"/>
        <v/>
      </c>
      <c r="BI224" s="47" t="str">
        <f t="shared" ca="1" si="232"/>
        <v>-</v>
      </c>
      <c r="BJ224" s="38" t="str">
        <f t="shared" ca="1" si="266"/>
        <v/>
      </c>
      <c r="BK224" s="37" t="str">
        <f t="shared" ca="1" si="267"/>
        <v/>
      </c>
      <c r="BL224" s="47" t="str">
        <f t="shared" ca="1" si="233"/>
        <v>-</v>
      </c>
      <c r="BN224" s="25">
        <v>217</v>
      </c>
    </row>
    <row r="225" spans="2:66">
      <c r="B225" s="36">
        <v>218</v>
      </c>
      <c r="C225" s="37" t="str">
        <f ca="1">'In-Outputs e falhas'!D229</f>
        <v/>
      </c>
      <c r="D225" s="37" t="str">
        <f ca="1">IF(C225="","",'In-Outputs e falhas'!F229)</f>
        <v/>
      </c>
      <c r="E225" s="38" t="str">
        <f t="shared" ca="1" si="210"/>
        <v/>
      </c>
      <c r="F225" s="37" t="str">
        <f t="shared" ca="1" si="211"/>
        <v/>
      </c>
      <c r="G225" s="47" t="str">
        <f t="shared" ca="1" si="208"/>
        <v>-</v>
      </c>
      <c r="H225" s="37" t="str">
        <f t="shared" ca="1" si="212"/>
        <v/>
      </c>
      <c r="I225" s="37" t="str">
        <f t="shared" ca="1" si="213"/>
        <v/>
      </c>
      <c r="J225" s="47" t="str">
        <f t="shared" ca="1" si="209"/>
        <v>-</v>
      </c>
      <c r="K225" s="38" t="str">
        <f t="shared" ca="1" si="215"/>
        <v/>
      </c>
      <c r="L225" s="37" t="str">
        <f t="shared" ca="1" si="216"/>
        <v/>
      </c>
      <c r="M225" s="47" t="str">
        <f t="shared" ca="1" si="214"/>
        <v>-</v>
      </c>
      <c r="N225" s="38" t="str">
        <f t="shared" ca="1" si="234"/>
        <v/>
      </c>
      <c r="O225" s="37" t="str">
        <f t="shared" ca="1" si="235"/>
        <v/>
      </c>
      <c r="P225" s="47" t="str">
        <f t="shared" ca="1" si="217"/>
        <v>-</v>
      </c>
      <c r="Q225" s="38" t="str">
        <f t="shared" ca="1" si="236"/>
        <v/>
      </c>
      <c r="R225" s="37" t="str">
        <f t="shared" ca="1" si="237"/>
        <v/>
      </c>
      <c r="S225" s="47" t="str">
        <f t="shared" ca="1" si="218"/>
        <v>-</v>
      </c>
      <c r="T225" s="38" t="str">
        <f t="shared" ca="1" si="238"/>
        <v/>
      </c>
      <c r="U225" s="37" t="str">
        <f t="shared" ca="1" si="239"/>
        <v/>
      </c>
      <c r="V225" s="47" t="str">
        <f t="shared" ca="1" si="219"/>
        <v>-</v>
      </c>
      <c r="W225" s="38" t="str">
        <f t="shared" ca="1" si="260"/>
        <v/>
      </c>
      <c r="X225" s="37" t="str">
        <f t="shared" ca="1" si="261"/>
        <v/>
      </c>
      <c r="Y225" s="47" t="str">
        <f t="shared" ca="1" si="220"/>
        <v>-</v>
      </c>
      <c r="Z225" s="38" t="str">
        <f t="shared" ca="1" si="240"/>
        <v/>
      </c>
      <c r="AA225" s="37" t="str">
        <f t="shared" ca="1" si="241"/>
        <v/>
      </c>
      <c r="AB225" s="47" t="str">
        <f t="shared" ca="1" si="221"/>
        <v>-</v>
      </c>
      <c r="AC225" s="38" t="str">
        <f t="shared" ca="1" si="242"/>
        <v/>
      </c>
      <c r="AD225" s="37" t="str">
        <f t="shared" ca="1" si="243"/>
        <v/>
      </c>
      <c r="AE225" s="47" t="str">
        <f t="shared" ca="1" si="222"/>
        <v>-</v>
      </c>
      <c r="AF225" s="38" t="str">
        <f t="shared" ca="1" si="244"/>
        <v/>
      </c>
      <c r="AG225" s="37" t="str">
        <f t="shared" ca="1" si="245"/>
        <v/>
      </c>
      <c r="AH225" s="47" t="str">
        <f t="shared" ca="1" si="223"/>
        <v>-</v>
      </c>
      <c r="AI225" s="38" t="str">
        <f t="shared" ca="1" si="246"/>
        <v/>
      </c>
      <c r="AJ225" s="37" t="str">
        <f t="shared" ca="1" si="247"/>
        <v/>
      </c>
      <c r="AK225" s="47" t="str">
        <f t="shared" ca="1" si="224"/>
        <v>-</v>
      </c>
      <c r="AL225" s="38" t="str">
        <f t="shared" ca="1" si="248"/>
        <v/>
      </c>
      <c r="AM225" s="37" t="str">
        <f t="shared" ca="1" si="249"/>
        <v/>
      </c>
      <c r="AN225" s="47" t="str">
        <f t="shared" ca="1" si="225"/>
        <v>-</v>
      </c>
      <c r="AO225" s="38" t="str">
        <f t="shared" ca="1" si="250"/>
        <v/>
      </c>
      <c r="AP225" s="37" t="str">
        <f t="shared" ca="1" si="251"/>
        <v/>
      </c>
      <c r="AQ225" s="47" t="str">
        <f t="shared" ca="1" si="226"/>
        <v>-</v>
      </c>
      <c r="AR225" s="38" t="str">
        <f t="shared" ca="1" si="252"/>
        <v/>
      </c>
      <c r="AS225" s="37" t="str">
        <f t="shared" ca="1" si="253"/>
        <v/>
      </c>
      <c r="AT225" s="47" t="str">
        <f t="shared" ca="1" si="227"/>
        <v>-</v>
      </c>
      <c r="AU225" s="38" t="str">
        <f t="shared" ca="1" si="254"/>
        <v/>
      </c>
      <c r="AV225" s="37" t="str">
        <f t="shared" ca="1" si="255"/>
        <v/>
      </c>
      <c r="AW225" s="47" t="str">
        <f t="shared" ca="1" si="228"/>
        <v>-</v>
      </c>
      <c r="AX225" s="38" t="str">
        <f t="shared" ca="1" si="256"/>
        <v/>
      </c>
      <c r="AY225" s="37" t="str">
        <f t="shared" ca="1" si="257"/>
        <v/>
      </c>
      <c r="AZ225" s="47" t="str">
        <f t="shared" ca="1" si="229"/>
        <v>-</v>
      </c>
      <c r="BA225" s="38" t="str">
        <f t="shared" ca="1" si="258"/>
        <v/>
      </c>
      <c r="BB225" s="37" t="str">
        <f t="shared" ca="1" si="259"/>
        <v/>
      </c>
      <c r="BC225" s="47" t="str">
        <f t="shared" ca="1" si="230"/>
        <v>-</v>
      </c>
      <c r="BD225" s="38" t="str">
        <f t="shared" ca="1" si="262"/>
        <v/>
      </c>
      <c r="BE225" s="37" t="str">
        <f t="shared" ca="1" si="263"/>
        <v/>
      </c>
      <c r="BF225" s="47" t="str">
        <f t="shared" ca="1" si="231"/>
        <v>-</v>
      </c>
      <c r="BG225" s="38" t="str">
        <f t="shared" ca="1" si="264"/>
        <v/>
      </c>
      <c r="BH225" s="37" t="str">
        <f t="shared" ca="1" si="265"/>
        <v/>
      </c>
      <c r="BI225" s="47" t="str">
        <f t="shared" ca="1" si="232"/>
        <v>-</v>
      </c>
      <c r="BJ225" s="38" t="str">
        <f t="shared" ca="1" si="266"/>
        <v/>
      </c>
      <c r="BK225" s="37" t="str">
        <f t="shared" ca="1" si="267"/>
        <v/>
      </c>
      <c r="BL225" s="47" t="str">
        <f t="shared" ca="1" si="233"/>
        <v>-</v>
      </c>
      <c r="BN225" s="25">
        <v>218</v>
      </c>
    </row>
    <row r="226" spans="2:66">
      <c r="B226" s="36">
        <v>219</v>
      </c>
      <c r="C226" s="37" t="str">
        <f ca="1">'In-Outputs e falhas'!D230</f>
        <v/>
      </c>
      <c r="D226" s="37" t="str">
        <f ca="1">IF(C226="","",'In-Outputs e falhas'!F230)</f>
        <v/>
      </c>
      <c r="E226" s="38" t="str">
        <f t="shared" ca="1" si="210"/>
        <v/>
      </c>
      <c r="F226" s="37" t="str">
        <f t="shared" ca="1" si="211"/>
        <v/>
      </c>
      <c r="G226" s="47" t="str">
        <f t="shared" ca="1" si="208"/>
        <v>-</v>
      </c>
      <c r="H226" s="37" t="str">
        <f t="shared" ca="1" si="212"/>
        <v/>
      </c>
      <c r="I226" s="37" t="str">
        <f t="shared" ca="1" si="213"/>
        <v/>
      </c>
      <c r="J226" s="47" t="str">
        <f t="shared" ca="1" si="209"/>
        <v>-</v>
      </c>
      <c r="K226" s="38" t="str">
        <f t="shared" ca="1" si="215"/>
        <v/>
      </c>
      <c r="L226" s="37" t="str">
        <f t="shared" ca="1" si="216"/>
        <v/>
      </c>
      <c r="M226" s="47" t="str">
        <f t="shared" ca="1" si="214"/>
        <v>-</v>
      </c>
      <c r="N226" s="38" t="str">
        <f t="shared" ca="1" si="234"/>
        <v/>
      </c>
      <c r="O226" s="37" t="str">
        <f t="shared" ca="1" si="235"/>
        <v/>
      </c>
      <c r="P226" s="47" t="str">
        <f t="shared" ca="1" si="217"/>
        <v>-</v>
      </c>
      <c r="Q226" s="38" t="str">
        <f t="shared" ca="1" si="236"/>
        <v/>
      </c>
      <c r="R226" s="37" t="str">
        <f t="shared" ca="1" si="237"/>
        <v/>
      </c>
      <c r="S226" s="47" t="str">
        <f t="shared" ca="1" si="218"/>
        <v>-</v>
      </c>
      <c r="T226" s="38" t="str">
        <f t="shared" ca="1" si="238"/>
        <v/>
      </c>
      <c r="U226" s="37" t="str">
        <f t="shared" ca="1" si="239"/>
        <v/>
      </c>
      <c r="V226" s="47" t="str">
        <f t="shared" ca="1" si="219"/>
        <v>-</v>
      </c>
      <c r="W226" s="38" t="str">
        <f t="shared" ca="1" si="260"/>
        <v/>
      </c>
      <c r="X226" s="37" t="str">
        <f t="shared" ca="1" si="261"/>
        <v/>
      </c>
      <c r="Y226" s="47" t="str">
        <f t="shared" ca="1" si="220"/>
        <v>-</v>
      </c>
      <c r="Z226" s="38" t="str">
        <f t="shared" ca="1" si="240"/>
        <v/>
      </c>
      <c r="AA226" s="37" t="str">
        <f t="shared" ca="1" si="241"/>
        <v/>
      </c>
      <c r="AB226" s="47" t="str">
        <f t="shared" ca="1" si="221"/>
        <v>-</v>
      </c>
      <c r="AC226" s="38" t="str">
        <f t="shared" ca="1" si="242"/>
        <v/>
      </c>
      <c r="AD226" s="37" t="str">
        <f t="shared" ca="1" si="243"/>
        <v/>
      </c>
      <c r="AE226" s="47" t="str">
        <f t="shared" ca="1" si="222"/>
        <v>-</v>
      </c>
      <c r="AF226" s="38" t="str">
        <f t="shared" ca="1" si="244"/>
        <v/>
      </c>
      <c r="AG226" s="37" t="str">
        <f t="shared" ca="1" si="245"/>
        <v/>
      </c>
      <c r="AH226" s="47" t="str">
        <f t="shared" ca="1" si="223"/>
        <v>-</v>
      </c>
      <c r="AI226" s="38" t="str">
        <f t="shared" ca="1" si="246"/>
        <v/>
      </c>
      <c r="AJ226" s="37" t="str">
        <f t="shared" ca="1" si="247"/>
        <v/>
      </c>
      <c r="AK226" s="47" t="str">
        <f t="shared" ca="1" si="224"/>
        <v>-</v>
      </c>
      <c r="AL226" s="38" t="str">
        <f t="shared" ca="1" si="248"/>
        <v/>
      </c>
      <c r="AM226" s="37" t="str">
        <f t="shared" ca="1" si="249"/>
        <v/>
      </c>
      <c r="AN226" s="47" t="str">
        <f t="shared" ca="1" si="225"/>
        <v>-</v>
      </c>
      <c r="AO226" s="38" t="str">
        <f t="shared" ca="1" si="250"/>
        <v/>
      </c>
      <c r="AP226" s="37" t="str">
        <f t="shared" ca="1" si="251"/>
        <v/>
      </c>
      <c r="AQ226" s="47" t="str">
        <f t="shared" ca="1" si="226"/>
        <v>-</v>
      </c>
      <c r="AR226" s="38" t="str">
        <f t="shared" ca="1" si="252"/>
        <v/>
      </c>
      <c r="AS226" s="37" t="str">
        <f t="shared" ca="1" si="253"/>
        <v/>
      </c>
      <c r="AT226" s="47" t="str">
        <f t="shared" ca="1" si="227"/>
        <v>-</v>
      </c>
      <c r="AU226" s="38" t="str">
        <f t="shared" ca="1" si="254"/>
        <v/>
      </c>
      <c r="AV226" s="37" t="str">
        <f t="shared" ca="1" si="255"/>
        <v/>
      </c>
      <c r="AW226" s="47" t="str">
        <f t="shared" ca="1" si="228"/>
        <v>-</v>
      </c>
      <c r="AX226" s="38" t="str">
        <f t="shared" ca="1" si="256"/>
        <v/>
      </c>
      <c r="AY226" s="37" t="str">
        <f t="shared" ca="1" si="257"/>
        <v/>
      </c>
      <c r="AZ226" s="47" t="str">
        <f t="shared" ca="1" si="229"/>
        <v>-</v>
      </c>
      <c r="BA226" s="38" t="str">
        <f t="shared" ca="1" si="258"/>
        <v/>
      </c>
      <c r="BB226" s="37" t="str">
        <f t="shared" ca="1" si="259"/>
        <v/>
      </c>
      <c r="BC226" s="47" t="str">
        <f t="shared" ca="1" si="230"/>
        <v>-</v>
      </c>
      <c r="BD226" s="38" t="str">
        <f t="shared" ca="1" si="262"/>
        <v/>
      </c>
      <c r="BE226" s="37" t="str">
        <f t="shared" ca="1" si="263"/>
        <v/>
      </c>
      <c r="BF226" s="47" t="str">
        <f t="shared" ca="1" si="231"/>
        <v>-</v>
      </c>
      <c r="BG226" s="38" t="str">
        <f t="shared" ca="1" si="264"/>
        <v/>
      </c>
      <c r="BH226" s="37" t="str">
        <f t="shared" ca="1" si="265"/>
        <v/>
      </c>
      <c r="BI226" s="47" t="str">
        <f t="shared" ca="1" si="232"/>
        <v>-</v>
      </c>
      <c r="BJ226" s="38" t="str">
        <f t="shared" ca="1" si="266"/>
        <v/>
      </c>
      <c r="BK226" s="37" t="str">
        <f t="shared" ca="1" si="267"/>
        <v/>
      </c>
      <c r="BL226" s="47" t="str">
        <f t="shared" ca="1" si="233"/>
        <v>-</v>
      </c>
      <c r="BN226" s="25">
        <v>219</v>
      </c>
    </row>
    <row r="227" spans="2:66">
      <c r="B227" s="36">
        <v>220</v>
      </c>
      <c r="C227" s="37" t="str">
        <f ca="1">'In-Outputs e falhas'!D231</f>
        <v/>
      </c>
      <c r="D227" s="37" t="str">
        <f ca="1">IF(C227="","",'In-Outputs e falhas'!F231)</f>
        <v/>
      </c>
      <c r="E227" s="38" t="str">
        <f t="shared" ca="1" si="210"/>
        <v/>
      </c>
      <c r="F227" s="37" t="str">
        <f t="shared" ca="1" si="211"/>
        <v/>
      </c>
      <c r="G227" s="47" t="str">
        <f t="shared" ca="1" si="208"/>
        <v>-</v>
      </c>
      <c r="H227" s="37" t="str">
        <f t="shared" ca="1" si="212"/>
        <v/>
      </c>
      <c r="I227" s="37" t="str">
        <f t="shared" ca="1" si="213"/>
        <v/>
      </c>
      <c r="J227" s="47" t="str">
        <f t="shared" ca="1" si="209"/>
        <v>-</v>
      </c>
      <c r="K227" s="38" t="str">
        <f t="shared" ca="1" si="215"/>
        <v/>
      </c>
      <c r="L227" s="37" t="str">
        <f t="shared" ca="1" si="216"/>
        <v/>
      </c>
      <c r="M227" s="47" t="str">
        <f t="shared" ca="1" si="214"/>
        <v>-</v>
      </c>
      <c r="N227" s="38" t="str">
        <f t="shared" ca="1" si="234"/>
        <v/>
      </c>
      <c r="O227" s="37" t="str">
        <f t="shared" ca="1" si="235"/>
        <v/>
      </c>
      <c r="P227" s="47" t="str">
        <f t="shared" ca="1" si="217"/>
        <v>-</v>
      </c>
      <c r="Q227" s="38" t="str">
        <f t="shared" ca="1" si="236"/>
        <v/>
      </c>
      <c r="R227" s="37" t="str">
        <f t="shared" ca="1" si="237"/>
        <v/>
      </c>
      <c r="S227" s="47" t="str">
        <f t="shared" ca="1" si="218"/>
        <v>-</v>
      </c>
      <c r="T227" s="38" t="str">
        <f t="shared" ca="1" si="238"/>
        <v/>
      </c>
      <c r="U227" s="37" t="str">
        <f t="shared" ca="1" si="239"/>
        <v/>
      </c>
      <c r="V227" s="47" t="str">
        <f t="shared" ca="1" si="219"/>
        <v>-</v>
      </c>
      <c r="W227" s="38" t="str">
        <f t="shared" ca="1" si="260"/>
        <v/>
      </c>
      <c r="X227" s="37" t="str">
        <f t="shared" ca="1" si="261"/>
        <v/>
      </c>
      <c r="Y227" s="47" t="str">
        <f t="shared" ca="1" si="220"/>
        <v>-</v>
      </c>
      <c r="Z227" s="38" t="str">
        <f t="shared" ca="1" si="240"/>
        <v/>
      </c>
      <c r="AA227" s="37" t="str">
        <f t="shared" ca="1" si="241"/>
        <v/>
      </c>
      <c r="AB227" s="47" t="str">
        <f t="shared" ca="1" si="221"/>
        <v>-</v>
      </c>
      <c r="AC227" s="38" t="str">
        <f t="shared" ca="1" si="242"/>
        <v/>
      </c>
      <c r="AD227" s="37" t="str">
        <f t="shared" ca="1" si="243"/>
        <v/>
      </c>
      <c r="AE227" s="47" t="str">
        <f t="shared" ca="1" si="222"/>
        <v>-</v>
      </c>
      <c r="AF227" s="38" t="str">
        <f t="shared" ca="1" si="244"/>
        <v/>
      </c>
      <c r="AG227" s="37" t="str">
        <f t="shared" ca="1" si="245"/>
        <v/>
      </c>
      <c r="AH227" s="47" t="str">
        <f t="shared" ca="1" si="223"/>
        <v>-</v>
      </c>
      <c r="AI227" s="38" t="str">
        <f t="shared" ca="1" si="246"/>
        <v/>
      </c>
      <c r="AJ227" s="37" t="str">
        <f t="shared" ca="1" si="247"/>
        <v/>
      </c>
      <c r="AK227" s="47" t="str">
        <f t="shared" ca="1" si="224"/>
        <v>-</v>
      </c>
      <c r="AL227" s="38" t="str">
        <f t="shared" ca="1" si="248"/>
        <v/>
      </c>
      <c r="AM227" s="37" t="str">
        <f t="shared" ca="1" si="249"/>
        <v/>
      </c>
      <c r="AN227" s="47" t="str">
        <f t="shared" ca="1" si="225"/>
        <v>-</v>
      </c>
      <c r="AO227" s="38" t="str">
        <f t="shared" ca="1" si="250"/>
        <v/>
      </c>
      <c r="AP227" s="37" t="str">
        <f t="shared" ca="1" si="251"/>
        <v/>
      </c>
      <c r="AQ227" s="47" t="str">
        <f t="shared" ca="1" si="226"/>
        <v>-</v>
      </c>
      <c r="AR227" s="38" t="str">
        <f t="shared" ca="1" si="252"/>
        <v/>
      </c>
      <c r="AS227" s="37" t="str">
        <f t="shared" ca="1" si="253"/>
        <v/>
      </c>
      <c r="AT227" s="47" t="str">
        <f t="shared" ca="1" si="227"/>
        <v>-</v>
      </c>
      <c r="AU227" s="38" t="str">
        <f t="shared" ca="1" si="254"/>
        <v/>
      </c>
      <c r="AV227" s="37" t="str">
        <f t="shared" ca="1" si="255"/>
        <v/>
      </c>
      <c r="AW227" s="47" t="str">
        <f t="shared" ca="1" si="228"/>
        <v>-</v>
      </c>
      <c r="AX227" s="38" t="str">
        <f t="shared" ca="1" si="256"/>
        <v/>
      </c>
      <c r="AY227" s="37" t="str">
        <f t="shared" ca="1" si="257"/>
        <v/>
      </c>
      <c r="AZ227" s="47" t="str">
        <f t="shared" ca="1" si="229"/>
        <v>-</v>
      </c>
      <c r="BA227" s="38" t="str">
        <f t="shared" ca="1" si="258"/>
        <v/>
      </c>
      <c r="BB227" s="37" t="str">
        <f t="shared" ca="1" si="259"/>
        <v/>
      </c>
      <c r="BC227" s="47" t="str">
        <f t="shared" ca="1" si="230"/>
        <v>-</v>
      </c>
      <c r="BD227" s="38" t="str">
        <f t="shared" ca="1" si="262"/>
        <v/>
      </c>
      <c r="BE227" s="37" t="str">
        <f t="shared" ca="1" si="263"/>
        <v/>
      </c>
      <c r="BF227" s="47" t="str">
        <f t="shared" ca="1" si="231"/>
        <v>-</v>
      </c>
      <c r="BG227" s="38" t="str">
        <f t="shared" ca="1" si="264"/>
        <v/>
      </c>
      <c r="BH227" s="37" t="str">
        <f t="shared" ca="1" si="265"/>
        <v/>
      </c>
      <c r="BI227" s="47" t="str">
        <f t="shared" ca="1" si="232"/>
        <v>-</v>
      </c>
      <c r="BJ227" s="38" t="str">
        <f t="shared" ca="1" si="266"/>
        <v/>
      </c>
      <c r="BK227" s="37" t="str">
        <f t="shared" ca="1" si="267"/>
        <v/>
      </c>
      <c r="BL227" s="47" t="str">
        <f t="shared" ca="1" si="233"/>
        <v>-</v>
      </c>
      <c r="BN227" s="25">
        <v>220</v>
      </c>
    </row>
    <row r="228" spans="2:66">
      <c r="B228" s="36">
        <v>221</v>
      </c>
      <c r="C228" s="37" t="str">
        <f ca="1">'In-Outputs e falhas'!D232</f>
        <v/>
      </c>
      <c r="D228" s="37" t="str">
        <f ca="1">IF(C228="","",'In-Outputs e falhas'!F232)</f>
        <v/>
      </c>
      <c r="E228" s="38" t="str">
        <f t="shared" ca="1" si="210"/>
        <v/>
      </c>
      <c r="F228" s="37" t="str">
        <f t="shared" ca="1" si="211"/>
        <v/>
      </c>
      <c r="G228" s="47" t="str">
        <f t="shared" ca="1" si="208"/>
        <v>-</v>
      </c>
      <c r="H228" s="37" t="str">
        <f t="shared" ca="1" si="212"/>
        <v/>
      </c>
      <c r="I228" s="37" t="str">
        <f t="shared" ca="1" si="213"/>
        <v/>
      </c>
      <c r="J228" s="47" t="str">
        <f t="shared" ca="1" si="209"/>
        <v>-</v>
      </c>
      <c r="K228" s="38" t="str">
        <f t="shared" ca="1" si="215"/>
        <v/>
      </c>
      <c r="L228" s="37" t="str">
        <f t="shared" ca="1" si="216"/>
        <v/>
      </c>
      <c r="M228" s="47" t="str">
        <f t="shared" ca="1" si="214"/>
        <v>-</v>
      </c>
      <c r="N228" s="38" t="str">
        <f t="shared" ca="1" si="234"/>
        <v/>
      </c>
      <c r="O228" s="37" t="str">
        <f t="shared" ca="1" si="235"/>
        <v/>
      </c>
      <c r="P228" s="47" t="str">
        <f t="shared" ca="1" si="217"/>
        <v>-</v>
      </c>
      <c r="Q228" s="38" t="str">
        <f t="shared" ca="1" si="236"/>
        <v/>
      </c>
      <c r="R228" s="37" t="str">
        <f t="shared" ca="1" si="237"/>
        <v/>
      </c>
      <c r="S228" s="47" t="str">
        <f t="shared" ca="1" si="218"/>
        <v>-</v>
      </c>
      <c r="T228" s="38" t="str">
        <f t="shared" ca="1" si="238"/>
        <v/>
      </c>
      <c r="U228" s="37" t="str">
        <f t="shared" ca="1" si="239"/>
        <v/>
      </c>
      <c r="V228" s="47" t="str">
        <f t="shared" ca="1" si="219"/>
        <v>-</v>
      </c>
      <c r="W228" s="38" t="str">
        <f t="shared" ca="1" si="260"/>
        <v/>
      </c>
      <c r="X228" s="37" t="str">
        <f t="shared" ca="1" si="261"/>
        <v/>
      </c>
      <c r="Y228" s="47" t="str">
        <f t="shared" ca="1" si="220"/>
        <v>-</v>
      </c>
      <c r="Z228" s="38" t="str">
        <f t="shared" ca="1" si="240"/>
        <v/>
      </c>
      <c r="AA228" s="37" t="str">
        <f t="shared" ca="1" si="241"/>
        <v/>
      </c>
      <c r="AB228" s="47" t="str">
        <f t="shared" ca="1" si="221"/>
        <v>-</v>
      </c>
      <c r="AC228" s="38" t="str">
        <f t="shared" ca="1" si="242"/>
        <v/>
      </c>
      <c r="AD228" s="37" t="str">
        <f t="shared" ca="1" si="243"/>
        <v/>
      </c>
      <c r="AE228" s="47" t="str">
        <f t="shared" ca="1" si="222"/>
        <v>-</v>
      </c>
      <c r="AF228" s="38" t="str">
        <f t="shared" ca="1" si="244"/>
        <v/>
      </c>
      <c r="AG228" s="37" t="str">
        <f t="shared" ca="1" si="245"/>
        <v/>
      </c>
      <c r="AH228" s="47" t="str">
        <f t="shared" ca="1" si="223"/>
        <v>-</v>
      </c>
      <c r="AI228" s="38" t="str">
        <f t="shared" ca="1" si="246"/>
        <v/>
      </c>
      <c r="AJ228" s="37" t="str">
        <f t="shared" ca="1" si="247"/>
        <v/>
      </c>
      <c r="AK228" s="47" t="str">
        <f t="shared" ca="1" si="224"/>
        <v>-</v>
      </c>
      <c r="AL228" s="38" t="str">
        <f t="shared" ca="1" si="248"/>
        <v/>
      </c>
      <c r="AM228" s="37" t="str">
        <f t="shared" ca="1" si="249"/>
        <v/>
      </c>
      <c r="AN228" s="47" t="str">
        <f t="shared" ca="1" si="225"/>
        <v>-</v>
      </c>
      <c r="AO228" s="38" t="str">
        <f t="shared" ca="1" si="250"/>
        <v/>
      </c>
      <c r="AP228" s="37" t="str">
        <f t="shared" ca="1" si="251"/>
        <v/>
      </c>
      <c r="AQ228" s="47" t="str">
        <f t="shared" ca="1" si="226"/>
        <v>-</v>
      </c>
      <c r="AR228" s="38" t="str">
        <f t="shared" ca="1" si="252"/>
        <v/>
      </c>
      <c r="AS228" s="37" t="str">
        <f t="shared" ca="1" si="253"/>
        <v/>
      </c>
      <c r="AT228" s="47" t="str">
        <f t="shared" ca="1" si="227"/>
        <v>-</v>
      </c>
      <c r="AU228" s="38" t="str">
        <f t="shared" ca="1" si="254"/>
        <v/>
      </c>
      <c r="AV228" s="37" t="str">
        <f t="shared" ca="1" si="255"/>
        <v/>
      </c>
      <c r="AW228" s="47" t="str">
        <f t="shared" ca="1" si="228"/>
        <v>-</v>
      </c>
      <c r="AX228" s="38" t="str">
        <f t="shared" ca="1" si="256"/>
        <v/>
      </c>
      <c r="AY228" s="37" t="str">
        <f t="shared" ca="1" si="257"/>
        <v/>
      </c>
      <c r="AZ228" s="47" t="str">
        <f t="shared" ca="1" si="229"/>
        <v>-</v>
      </c>
      <c r="BA228" s="38" t="str">
        <f t="shared" ca="1" si="258"/>
        <v/>
      </c>
      <c r="BB228" s="37" t="str">
        <f t="shared" ca="1" si="259"/>
        <v/>
      </c>
      <c r="BC228" s="47" t="str">
        <f t="shared" ca="1" si="230"/>
        <v>-</v>
      </c>
      <c r="BD228" s="38" t="str">
        <f t="shared" ca="1" si="262"/>
        <v/>
      </c>
      <c r="BE228" s="37" t="str">
        <f t="shared" ca="1" si="263"/>
        <v/>
      </c>
      <c r="BF228" s="47" t="str">
        <f t="shared" ca="1" si="231"/>
        <v>-</v>
      </c>
      <c r="BG228" s="38" t="str">
        <f t="shared" ca="1" si="264"/>
        <v/>
      </c>
      <c r="BH228" s="37" t="str">
        <f t="shared" ca="1" si="265"/>
        <v/>
      </c>
      <c r="BI228" s="47" t="str">
        <f t="shared" ca="1" si="232"/>
        <v>-</v>
      </c>
      <c r="BJ228" s="38" t="str">
        <f t="shared" ca="1" si="266"/>
        <v/>
      </c>
      <c r="BK228" s="37" t="str">
        <f t="shared" ca="1" si="267"/>
        <v/>
      </c>
      <c r="BL228" s="47" t="str">
        <f t="shared" ca="1" si="233"/>
        <v>-</v>
      </c>
      <c r="BN228" s="25">
        <v>221</v>
      </c>
    </row>
    <row r="229" spans="2:66">
      <c r="B229" s="36">
        <v>222</v>
      </c>
      <c r="C229" s="37" t="str">
        <f ca="1">'In-Outputs e falhas'!D233</f>
        <v/>
      </c>
      <c r="D229" s="37" t="str">
        <f ca="1">IF(C229="","",'In-Outputs e falhas'!F233)</f>
        <v/>
      </c>
      <c r="E229" s="38" t="str">
        <f t="shared" ca="1" si="210"/>
        <v/>
      </c>
      <c r="F229" s="37" t="str">
        <f t="shared" ca="1" si="211"/>
        <v/>
      </c>
      <c r="G229" s="47" t="str">
        <f t="shared" ca="1" si="208"/>
        <v>-</v>
      </c>
      <c r="H229" s="37" t="str">
        <f t="shared" ca="1" si="212"/>
        <v/>
      </c>
      <c r="I229" s="37" t="str">
        <f t="shared" ca="1" si="213"/>
        <v/>
      </c>
      <c r="J229" s="47" t="str">
        <f t="shared" ca="1" si="209"/>
        <v>-</v>
      </c>
      <c r="K229" s="38" t="str">
        <f t="shared" ca="1" si="215"/>
        <v/>
      </c>
      <c r="L229" s="37" t="str">
        <f t="shared" ca="1" si="216"/>
        <v/>
      </c>
      <c r="M229" s="47" t="str">
        <f t="shared" ca="1" si="214"/>
        <v>-</v>
      </c>
      <c r="N229" s="38" t="str">
        <f t="shared" ca="1" si="234"/>
        <v/>
      </c>
      <c r="O229" s="37" t="str">
        <f t="shared" ca="1" si="235"/>
        <v/>
      </c>
      <c r="P229" s="47" t="str">
        <f t="shared" ca="1" si="217"/>
        <v>-</v>
      </c>
      <c r="Q229" s="38" t="str">
        <f t="shared" ca="1" si="236"/>
        <v/>
      </c>
      <c r="R229" s="37" t="str">
        <f t="shared" ca="1" si="237"/>
        <v/>
      </c>
      <c r="S229" s="47" t="str">
        <f t="shared" ca="1" si="218"/>
        <v>-</v>
      </c>
      <c r="T229" s="38" t="str">
        <f t="shared" ca="1" si="238"/>
        <v/>
      </c>
      <c r="U229" s="37" t="str">
        <f t="shared" ca="1" si="239"/>
        <v/>
      </c>
      <c r="V229" s="47" t="str">
        <f t="shared" ca="1" si="219"/>
        <v>-</v>
      </c>
      <c r="W229" s="38" t="str">
        <f t="shared" ca="1" si="260"/>
        <v/>
      </c>
      <c r="X229" s="37" t="str">
        <f t="shared" ca="1" si="261"/>
        <v/>
      </c>
      <c r="Y229" s="47" t="str">
        <f t="shared" ca="1" si="220"/>
        <v>-</v>
      </c>
      <c r="Z229" s="38" t="str">
        <f t="shared" ca="1" si="240"/>
        <v/>
      </c>
      <c r="AA229" s="37" t="str">
        <f t="shared" ca="1" si="241"/>
        <v/>
      </c>
      <c r="AB229" s="47" t="str">
        <f t="shared" ca="1" si="221"/>
        <v>-</v>
      </c>
      <c r="AC229" s="38" t="str">
        <f t="shared" ca="1" si="242"/>
        <v/>
      </c>
      <c r="AD229" s="37" t="str">
        <f t="shared" ca="1" si="243"/>
        <v/>
      </c>
      <c r="AE229" s="47" t="str">
        <f t="shared" ca="1" si="222"/>
        <v>-</v>
      </c>
      <c r="AF229" s="38" t="str">
        <f t="shared" ca="1" si="244"/>
        <v/>
      </c>
      <c r="AG229" s="37" t="str">
        <f t="shared" ca="1" si="245"/>
        <v/>
      </c>
      <c r="AH229" s="47" t="str">
        <f t="shared" ca="1" si="223"/>
        <v>-</v>
      </c>
      <c r="AI229" s="38" t="str">
        <f t="shared" ca="1" si="246"/>
        <v/>
      </c>
      <c r="AJ229" s="37" t="str">
        <f t="shared" ca="1" si="247"/>
        <v/>
      </c>
      <c r="AK229" s="47" t="str">
        <f t="shared" ca="1" si="224"/>
        <v>-</v>
      </c>
      <c r="AL229" s="38" t="str">
        <f t="shared" ca="1" si="248"/>
        <v/>
      </c>
      <c r="AM229" s="37" t="str">
        <f t="shared" ca="1" si="249"/>
        <v/>
      </c>
      <c r="AN229" s="47" t="str">
        <f t="shared" ca="1" si="225"/>
        <v>-</v>
      </c>
      <c r="AO229" s="38" t="str">
        <f t="shared" ca="1" si="250"/>
        <v/>
      </c>
      <c r="AP229" s="37" t="str">
        <f t="shared" ca="1" si="251"/>
        <v/>
      </c>
      <c r="AQ229" s="47" t="str">
        <f t="shared" ca="1" si="226"/>
        <v>-</v>
      </c>
      <c r="AR229" s="38" t="str">
        <f t="shared" ca="1" si="252"/>
        <v/>
      </c>
      <c r="AS229" s="37" t="str">
        <f t="shared" ca="1" si="253"/>
        <v/>
      </c>
      <c r="AT229" s="47" t="str">
        <f t="shared" ca="1" si="227"/>
        <v>-</v>
      </c>
      <c r="AU229" s="38" t="str">
        <f t="shared" ca="1" si="254"/>
        <v/>
      </c>
      <c r="AV229" s="37" t="str">
        <f t="shared" ca="1" si="255"/>
        <v/>
      </c>
      <c r="AW229" s="47" t="str">
        <f t="shared" ca="1" si="228"/>
        <v>-</v>
      </c>
      <c r="AX229" s="38" t="str">
        <f t="shared" ca="1" si="256"/>
        <v/>
      </c>
      <c r="AY229" s="37" t="str">
        <f t="shared" ca="1" si="257"/>
        <v/>
      </c>
      <c r="AZ229" s="47" t="str">
        <f t="shared" ca="1" si="229"/>
        <v>-</v>
      </c>
      <c r="BA229" s="38" t="str">
        <f t="shared" ca="1" si="258"/>
        <v/>
      </c>
      <c r="BB229" s="37" t="str">
        <f t="shared" ca="1" si="259"/>
        <v/>
      </c>
      <c r="BC229" s="47" t="str">
        <f t="shared" ca="1" si="230"/>
        <v>-</v>
      </c>
      <c r="BD229" s="38" t="str">
        <f t="shared" ca="1" si="262"/>
        <v/>
      </c>
      <c r="BE229" s="37" t="str">
        <f t="shared" ca="1" si="263"/>
        <v/>
      </c>
      <c r="BF229" s="47" t="str">
        <f t="shared" ca="1" si="231"/>
        <v>-</v>
      </c>
      <c r="BG229" s="38" t="str">
        <f t="shared" ca="1" si="264"/>
        <v/>
      </c>
      <c r="BH229" s="37" t="str">
        <f t="shared" ca="1" si="265"/>
        <v/>
      </c>
      <c r="BI229" s="47" t="str">
        <f t="shared" ca="1" si="232"/>
        <v>-</v>
      </c>
      <c r="BJ229" s="38" t="str">
        <f t="shared" ca="1" si="266"/>
        <v/>
      </c>
      <c r="BK229" s="37" t="str">
        <f t="shared" ca="1" si="267"/>
        <v/>
      </c>
      <c r="BL229" s="47" t="str">
        <f t="shared" ca="1" si="233"/>
        <v>-</v>
      </c>
      <c r="BN229" s="25">
        <v>222</v>
      </c>
    </row>
    <row r="230" spans="2:66">
      <c r="B230" s="36">
        <v>223</v>
      </c>
      <c r="C230" s="37" t="str">
        <f ca="1">'In-Outputs e falhas'!D234</f>
        <v/>
      </c>
      <c r="D230" s="37" t="str">
        <f ca="1">IF(C230="","",'In-Outputs e falhas'!F234)</f>
        <v/>
      </c>
      <c r="E230" s="38" t="str">
        <f t="shared" ca="1" si="210"/>
        <v/>
      </c>
      <c r="F230" s="37" t="str">
        <f t="shared" ca="1" si="211"/>
        <v/>
      </c>
      <c r="G230" s="47" t="str">
        <f t="shared" ca="1" si="208"/>
        <v>-</v>
      </c>
      <c r="H230" s="37" t="str">
        <f t="shared" ca="1" si="212"/>
        <v/>
      </c>
      <c r="I230" s="37" t="str">
        <f t="shared" ca="1" si="213"/>
        <v/>
      </c>
      <c r="J230" s="47" t="str">
        <f t="shared" ca="1" si="209"/>
        <v>-</v>
      </c>
      <c r="K230" s="38" t="str">
        <f t="shared" ca="1" si="215"/>
        <v/>
      </c>
      <c r="L230" s="37" t="str">
        <f t="shared" ca="1" si="216"/>
        <v/>
      </c>
      <c r="M230" s="47" t="str">
        <f t="shared" ca="1" si="214"/>
        <v>-</v>
      </c>
      <c r="N230" s="38" t="str">
        <f t="shared" ca="1" si="234"/>
        <v/>
      </c>
      <c r="O230" s="37" t="str">
        <f t="shared" ca="1" si="235"/>
        <v/>
      </c>
      <c r="P230" s="47" t="str">
        <f t="shared" ca="1" si="217"/>
        <v>-</v>
      </c>
      <c r="Q230" s="38" t="str">
        <f t="shared" ca="1" si="236"/>
        <v/>
      </c>
      <c r="R230" s="37" t="str">
        <f t="shared" ca="1" si="237"/>
        <v/>
      </c>
      <c r="S230" s="47" t="str">
        <f t="shared" ca="1" si="218"/>
        <v>-</v>
      </c>
      <c r="T230" s="38" t="str">
        <f t="shared" ca="1" si="238"/>
        <v/>
      </c>
      <c r="U230" s="37" t="str">
        <f t="shared" ca="1" si="239"/>
        <v/>
      </c>
      <c r="V230" s="47" t="str">
        <f t="shared" ca="1" si="219"/>
        <v>-</v>
      </c>
      <c r="W230" s="38" t="str">
        <f t="shared" ca="1" si="260"/>
        <v/>
      </c>
      <c r="X230" s="37" t="str">
        <f t="shared" ca="1" si="261"/>
        <v/>
      </c>
      <c r="Y230" s="47" t="str">
        <f t="shared" ca="1" si="220"/>
        <v>-</v>
      </c>
      <c r="Z230" s="38" t="str">
        <f t="shared" ca="1" si="240"/>
        <v/>
      </c>
      <c r="AA230" s="37" t="str">
        <f t="shared" ca="1" si="241"/>
        <v/>
      </c>
      <c r="AB230" s="47" t="str">
        <f t="shared" ca="1" si="221"/>
        <v>-</v>
      </c>
      <c r="AC230" s="38" t="str">
        <f t="shared" ca="1" si="242"/>
        <v/>
      </c>
      <c r="AD230" s="37" t="str">
        <f t="shared" ca="1" si="243"/>
        <v/>
      </c>
      <c r="AE230" s="47" t="str">
        <f t="shared" ca="1" si="222"/>
        <v>-</v>
      </c>
      <c r="AF230" s="38" t="str">
        <f t="shared" ca="1" si="244"/>
        <v/>
      </c>
      <c r="AG230" s="37" t="str">
        <f t="shared" ca="1" si="245"/>
        <v/>
      </c>
      <c r="AH230" s="47" t="str">
        <f t="shared" ca="1" si="223"/>
        <v>-</v>
      </c>
      <c r="AI230" s="38" t="str">
        <f t="shared" ca="1" si="246"/>
        <v/>
      </c>
      <c r="AJ230" s="37" t="str">
        <f t="shared" ca="1" si="247"/>
        <v/>
      </c>
      <c r="AK230" s="47" t="str">
        <f t="shared" ca="1" si="224"/>
        <v>-</v>
      </c>
      <c r="AL230" s="38" t="str">
        <f t="shared" ca="1" si="248"/>
        <v/>
      </c>
      <c r="AM230" s="37" t="str">
        <f t="shared" ca="1" si="249"/>
        <v/>
      </c>
      <c r="AN230" s="47" t="str">
        <f t="shared" ca="1" si="225"/>
        <v>-</v>
      </c>
      <c r="AO230" s="38" t="str">
        <f t="shared" ca="1" si="250"/>
        <v/>
      </c>
      <c r="AP230" s="37" t="str">
        <f t="shared" ca="1" si="251"/>
        <v/>
      </c>
      <c r="AQ230" s="47" t="str">
        <f t="shared" ca="1" si="226"/>
        <v>-</v>
      </c>
      <c r="AR230" s="38" t="str">
        <f t="shared" ca="1" si="252"/>
        <v/>
      </c>
      <c r="AS230" s="37" t="str">
        <f t="shared" ca="1" si="253"/>
        <v/>
      </c>
      <c r="AT230" s="47" t="str">
        <f t="shared" ca="1" si="227"/>
        <v>-</v>
      </c>
      <c r="AU230" s="38" t="str">
        <f t="shared" ca="1" si="254"/>
        <v/>
      </c>
      <c r="AV230" s="37" t="str">
        <f t="shared" ca="1" si="255"/>
        <v/>
      </c>
      <c r="AW230" s="47" t="str">
        <f t="shared" ca="1" si="228"/>
        <v>-</v>
      </c>
      <c r="AX230" s="38" t="str">
        <f t="shared" ca="1" si="256"/>
        <v/>
      </c>
      <c r="AY230" s="37" t="str">
        <f t="shared" ca="1" si="257"/>
        <v/>
      </c>
      <c r="AZ230" s="47" t="str">
        <f t="shared" ca="1" si="229"/>
        <v>-</v>
      </c>
      <c r="BA230" s="38" t="str">
        <f t="shared" ca="1" si="258"/>
        <v/>
      </c>
      <c r="BB230" s="37" t="str">
        <f t="shared" ca="1" si="259"/>
        <v/>
      </c>
      <c r="BC230" s="47" t="str">
        <f t="shared" ca="1" si="230"/>
        <v>-</v>
      </c>
      <c r="BD230" s="38" t="str">
        <f t="shared" ca="1" si="262"/>
        <v/>
      </c>
      <c r="BE230" s="37" t="str">
        <f t="shared" ca="1" si="263"/>
        <v/>
      </c>
      <c r="BF230" s="47" t="str">
        <f t="shared" ca="1" si="231"/>
        <v>-</v>
      </c>
      <c r="BG230" s="38" t="str">
        <f t="shared" ca="1" si="264"/>
        <v/>
      </c>
      <c r="BH230" s="37" t="str">
        <f t="shared" ca="1" si="265"/>
        <v/>
      </c>
      <c r="BI230" s="47" t="str">
        <f t="shared" ca="1" si="232"/>
        <v>-</v>
      </c>
      <c r="BJ230" s="38" t="str">
        <f t="shared" ca="1" si="266"/>
        <v/>
      </c>
      <c r="BK230" s="37" t="str">
        <f t="shared" ca="1" si="267"/>
        <v/>
      </c>
      <c r="BL230" s="47" t="str">
        <f t="shared" ca="1" si="233"/>
        <v>-</v>
      </c>
      <c r="BN230" s="25">
        <v>223</v>
      </c>
    </row>
    <row r="231" spans="2:66">
      <c r="B231" s="36">
        <v>224</v>
      </c>
      <c r="C231" s="37" t="str">
        <f ca="1">'In-Outputs e falhas'!D235</f>
        <v/>
      </c>
      <c r="D231" s="37" t="str">
        <f ca="1">IF(C231="","",'In-Outputs e falhas'!F235)</f>
        <v/>
      </c>
      <c r="E231" s="38" t="str">
        <f t="shared" ca="1" si="210"/>
        <v/>
      </c>
      <c r="F231" s="37" t="str">
        <f t="shared" ca="1" si="211"/>
        <v/>
      </c>
      <c r="G231" s="47" t="str">
        <f t="shared" ca="1" si="208"/>
        <v>-</v>
      </c>
      <c r="H231" s="37" t="str">
        <f t="shared" ca="1" si="212"/>
        <v/>
      </c>
      <c r="I231" s="37" t="str">
        <f t="shared" ca="1" si="213"/>
        <v/>
      </c>
      <c r="J231" s="47" t="str">
        <f t="shared" ca="1" si="209"/>
        <v>-</v>
      </c>
      <c r="K231" s="38" t="str">
        <f t="shared" ca="1" si="215"/>
        <v/>
      </c>
      <c r="L231" s="37" t="str">
        <f t="shared" ca="1" si="216"/>
        <v/>
      </c>
      <c r="M231" s="47" t="str">
        <f t="shared" ca="1" si="214"/>
        <v>-</v>
      </c>
      <c r="N231" s="38" t="str">
        <f t="shared" ca="1" si="234"/>
        <v/>
      </c>
      <c r="O231" s="37" t="str">
        <f t="shared" ca="1" si="235"/>
        <v/>
      </c>
      <c r="P231" s="47" t="str">
        <f t="shared" ca="1" si="217"/>
        <v>-</v>
      </c>
      <c r="Q231" s="38" t="str">
        <f t="shared" ca="1" si="236"/>
        <v/>
      </c>
      <c r="R231" s="37" t="str">
        <f t="shared" ca="1" si="237"/>
        <v/>
      </c>
      <c r="S231" s="47" t="str">
        <f t="shared" ca="1" si="218"/>
        <v>-</v>
      </c>
      <c r="T231" s="38" t="str">
        <f t="shared" ca="1" si="238"/>
        <v/>
      </c>
      <c r="U231" s="37" t="str">
        <f t="shared" ca="1" si="239"/>
        <v/>
      </c>
      <c r="V231" s="47" t="str">
        <f t="shared" ca="1" si="219"/>
        <v>-</v>
      </c>
      <c r="W231" s="38" t="str">
        <f t="shared" ca="1" si="260"/>
        <v/>
      </c>
      <c r="X231" s="37" t="str">
        <f t="shared" ca="1" si="261"/>
        <v/>
      </c>
      <c r="Y231" s="47" t="str">
        <f t="shared" ca="1" si="220"/>
        <v>-</v>
      </c>
      <c r="Z231" s="38" t="str">
        <f t="shared" ca="1" si="240"/>
        <v/>
      </c>
      <c r="AA231" s="37" t="str">
        <f t="shared" ca="1" si="241"/>
        <v/>
      </c>
      <c r="AB231" s="47" t="str">
        <f t="shared" ca="1" si="221"/>
        <v>-</v>
      </c>
      <c r="AC231" s="38" t="str">
        <f t="shared" ca="1" si="242"/>
        <v/>
      </c>
      <c r="AD231" s="37" t="str">
        <f t="shared" ca="1" si="243"/>
        <v/>
      </c>
      <c r="AE231" s="47" t="str">
        <f t="shared" ca="1" si="222"/>
        <v>-</v>
      </c>
      <c r="AF231" s="38" t="str">
        <f t="shared" ca="1" si="244"/>
        <v/>
      </c>
      <c r="AG231" s="37" t="str">
        <f t="shared" ca="1" si="245"/>
        <v/>
      </c>
      <c r="AH231" s="47" t="str">
        <f t="shared" ca="1" si="223"/>
        <v>-</v>
      </c>
      <c r="AI231" s="38" t="str">
        <f t="shared" ca="1" si="246"/>
        <v/>
      </c>
      <c r="AJ231" s="37" t="str">
        <f t="shared" ca="1" si="247"/>
        <v/>
      </c>
      <c r="AK231" s="47" t="str">
        <f t="shared" ca="1" si="224"/>
        <v>-</v>
      </c>
      <c r="AL231" s="38" t="str">
        <f t="shared" ca="1" si="248"/>
        <v/>
      </c>
      <c r="AM231" s="37" t="str">
        <f t="shared" ca="1" si="249"/>
        <v/>
      </c>
      <c r="AN231" s="47" t="str">
        <f t="shared" ca="1" si="225"/>
        <v>-</v>
      </c>
      <c r="AO231" s="38" t="str">
        <f t="shared" ca="1" si="250"/>
        <v/>
      </c>
      <c r="AP231" s="37" t="str">
        <f t="shared" ca="1" si="251"/>
        <v/>
      </c>
      <c r="AQ231" s="47" t="str">
        <f t="shared" ca="1" si="226"/>
        <v>-</v>
      </c>
      <c r="AR231" s="38" t="str">
        <f t="shared" ca="1" si="252"/>
        <v/>
      </c>
      <c r="AS231" s="37" t="str">
        <f t="shared" ca="1" si="253"/>
        <v/>
      </c>
      <c r="AT231" s="47" t="str">
        <f t="shared" ca="1" si="227"/>
        <v>-</v>
      </c>
      <c r="AU231" s="38" t="str">
        <f t="shared" ca="1" si="254"/>
        <v/>
      </c>
      <c r="AV231" s="37" t="str">
        <f t="shared" ca="1" si="255"/>
        <v/>
      </c>
      <c r="AW231" s="47" t="str">
        <f t="shared" ca="1" si="228"/>
        <v>-</v>
      </c>
      <c r="AX231" s="38" t="str">
        <f t="shared" ca="1" si="256"/>
        <v/>
      </c>
      <c r="AY231" s="37" t="str">
        <f t="shared" ca="1" si="257"/>
        <v/>
      </c>
      <c r="AZ231" s="47" t="str">
        <f t="shared" ca="1" si="229"/>
        <v>-</v>
      </c>
      <c r="BA231" s="38" t="str">
        <f t="shared" ca="1" si="258"/>
        <v/>
      </c>
      <c r="BB231" s="37" t="str">
        <f t="shared" ca="1" si="259"/>
        <v/>
      </c>
      <c r="BC231" s="47" t="str">
        <f t="shared" ca="1" si="230"/>
        <v>-</v>
      </c>
      <c r="BD231" s="38" t="str">
        <f t="shared" ca="1" si="262"/>
        <v/>
      </c>
      <c r="BE231" s="37" t="str">
        <f t="shared" ca="1" si="263"/>
        <v/>
      </c>
      <c r="BF231" s="47" t="str">
        <f t="shared" ca="1" si="231"/>
        <v>-</v>
      </c>
      <c r="BG231" s="38" t="str">
        <f t="shared" ca="1" si="264"/>
        <v/>
      </c>
      <c r="BH231" s="37" t="str">
        <f t="shared" ca="1" si="265"/>
        <v/>
      </c>
      <c r="BI231" s="47" t="str">
        <f t="shared" ca="1" si="232"/>
        <v>-</v>
      </c>
      <c r="BJ231" s="38" t="str">
        <f t="shared" ca="1" si="266"/>
        <v/>
      </c>
      <c r="BK231" s="37" t="str">
        <f t="shared" ca="1" si="267"/>
        <v/>
      </c>
      <c r="BL231" s="47" t="str">
        <f t="shared" ca="1" si="233"/>
        <v>-</v>
      </c>
      <c r="BN231" s="25">
        <v>224</v>
      </c>
    </row>
    <row r="232" spans="2:66">
      <c r="B232" s="36">
        <v>225</v>
      </c>
      <c r="C232" s="37" t="str">
        <f ca="1">'In-Outputs e falhas'!D236</f>
        <v/>
      </c>
      <c r="D232" s="37" t="str">
        <f ca="1">IF(C232="","",'In-Outputs e falhas'!F236)</f>
        <v/>
      </c>
      <c r="E232" s="38" t="str">
        <f t="shared" ca="1" si="210"/>
        <v/>
      </c>
      <c r="F232" s="37" t="str">
        <f t="shared" ca="1" si="211"/>
        <v/>
      </c>
      <c r="G232" s="47" t="str">
        <f t="shared" ca="1" si="208"/>
        <v>-</v>
      </c>
      <c r="H232" s="37" t="str">
        <f t="shared" ca="1" si="212"/>
        <v/>
      </c>
      <c r="I232" s="37" t="str">
        <f t="shared" ca="1" si="213"/>
        <v/>
      </c>
      <c r="J232" s="47" t="str">
        <f t="shared" ca="1" si="209"/>
        <v>-</v>
      </c>
      <c r="K232" s="38" t="str">
        <f t="shared" ca="1" si="215"/>
        <v/>
      </c>
      <c r="L232" s="37" t="str">
        <f t="shared" ca="1" si="216"/>
        <v/>
      </c>
      <c r="M232" s="47" t="str">
        <f t="shared" ca="1" si="214"/>
        <v>-</v>
      </c>
      <c r="N232" s="38" t="str">
        <f t="shared" ca="1" si="234"/>
        <v/>
      </c>
      <c r="O232" s="37" t="str">
        <f t="shared" ca="1" si="235"/>
        <v/>
      </c>
      <c r="P232" s="47" t="str">
        <f t="shared" ca="1" si="217"/>
        <v>-</v>
      </c>
      <c r="Q232" s="38" t="str">
        <f t="shared" ca="1" si="236"/>
        <v/>
      </c>
      <c r="R232" s="37" t="str">
        <f t="shared" ca="1" si="237"/>
        <v/>
      </c>
      <c r="S232" s="47" t="str">
        <f t="shared" ca="1" si="218"/>
        <v>-</v>
      </c>
      <c r="T232" s="38" t="str">
        <f t="shared" ca="1" si="238"/>
        <v/>
      </c>
      <c r="U232" s="37" t="str">
        <f t="shared" ca="1" si="239"/>
        <v/>
      </c>
      <c r="V232" s="47" t="str">
        <f t="shared" ca="1" si="219"/>
        <v>-</v>
      </c>
      <c r="W232" s="38" t="str">
        <f t="shared" ca="1" si="260"/>
        <v/>
      </c>
      <c r="X232" s="37" t="str">
        <f t="shared" ca="1" si="261"/>
        <v/>
      </c>
      <c r="Y232" s="47" t="str">
        <f t="shared" ca="1" si="220"/>
        <v>-</v>
      </c>
      <c r="Z232" s="38" t="str">
        <f t="shared" ca="1" si="240"/>
        <v/>
      </c>
      <c r="AA232" s="37" t="str">
        <f t="shared" ca="1" si="241"/>
        <v/>
      </c>
      <c r="AB232" s="47" t="str">
        <f t="shared" ca="1" si="221"/>
        <v>-</v>
      </c>
      <c r="AC232" s="38" t="str">
        <f t="shared" ca="1" si="242"/>
        <v/>
      </c>
      <c r="AD232" s="37" t="str">
        <f t="shared" ca="1" si="243"/>
        <v/>
      </c>
      <c r="AE232" s="47" t="str">
        <f t="shared" ca="1" si="222"/>
        <v>-</v>
      </c>
      <c r="AF232" s="38" t="str">
        <f t="shared" ca="1" si="244"/>
        <v/>
      </c>
      <c r="AG232" s="37" t="str">
        <f t="shared" ca="1" si="245"/>
        <v/>
      </c>
      <c r="AH232" s="47" t="str">
        <f t="shared" ca="1" si="223"/>
        <v>-</v>
      </c>
      <c r="AI232" s="38" t="str">
        <f t="shared" ca="1" si="246"/>
        <v/>
      </c>
      <c r="AJ232" s="37" t="str">
        <f t="shared" ca="1" si="247"/>
        <v/>
      </c>
      <c r="AK232" s="47" t="str">
        <f t="shared" ca="1" si="224"/>
        <v>-</v>
      </c>
      <c r="AL232" s="38" t="str">
        <f t="shared" ca="1" si="248"/>
        <v/>
      </c>
      <c r="AM232" s="37" t="str">
        <f t="shared" ca="1" si="249"/>
        <v/>
      </c>
      <c r="AN232" s="47" t="str">
        <f t="shared" ca="1" si="225"/>
        <v>-</v>
      </c>
      <c r="AO232" s="38" t="str">
        <f t="shared" ca="1" si="250"/>
        <v/>
      </c>
      <c r="AP232" s="37" t="str">
        <f t="shared" ca="1" si="251"/>
        <v/>
      </c>
      <c r="AQ232" s="47" t="str">
        <f t="shared" ca="1" si="226"/>
        <v>-</v>
      </c>
      <c r="AR232" s="38" t="str">
        <f t="shared" ca="1" si="252"/>
        <v/>
      </c>
      <c r="AS232" s="37" t="str">
        <f t="shared" ca="1" si="253"/>
        <v/>
      </c>
      <c r="AT232" s="47" t="str">
        <f t="shared" ca="1" si="227"/>
        <v>-</v>
      </c>
      <c r="AU232" s="38" t="str">
        <f t="shared" ca="1" si="254"/>
        <v/>
      </c>
      <c r="AV232" s="37" t="str">
        <f t="shared" ca="1" si="255"/>
        <v/>
      </c>
      <c r="AW232" s="47" t="str">
        <f t="shared" ca="1" si="228"/>
        <v>-</v>
      </c>
      <c r="AX232" s="38" t="str">
        <f t="shared" ca="1" si="256"/>
        <v/>
      </c>
      <c r="AY232" s="37" t="str">
        <f t="shared" ca="1" si="257"/>
        <v/>
      </c>
      <c r="AZ232" s="47" t="str">
        <f t="shared" ca="1" si="229"/>
        <v>-</v>
      </c>
      <c r="BA232" s="38" t="str">
        <f t="shared" ca="1" si="258"/>
        <v/>
      </c>
      <c r="BB232" s="37" t="str">
        <f t="shared" ca="1" si="259"/>
        <v/>
      </c>
      <c r="BC232" s="47" t="str">
        <f t="shared" ca="1" si="230"/>
        <v>-</v>
      </c>
      <c r="BD232" s="38" t="str">
        <f t="shared" ca="1" si="262"/>
        <v/>
      </c>
      <c r="BE232" s="37" t="str">
        <f t="shared" ca="1" si="263"/>
        <v/>
      </c>
      <c r="BF232" s="47" t="str">
        <f t="shared" ca="1" si="231"/>
        <v>-</v>
      </c>
      <c r="BG232" s="38" t="str">
        <f t="shared" ca="1" si="264"/>
        <v/>
      </c>
      <c r="BH232" s="37" t="str">
        <f t="shared" ca="1" si="265"/>
        <v/>
      </c>
      <c r="BI232" s="47" t="str">
        <f t="shared" ca="1" si="232"/>
        <v>-</v>
      </c>
      <c r="BJ232" s="38" t="str">
        <f t="shared" ca="1" si="266"/>
        <v/>
      </c>
      <c r="BK232" s="37" t="str">
        <f t="shared" ca="1" si="267"/>
        <v/>
      </c>
      <c r="BL232" s="47" t="str">
        <f t="shared" ca="1" si="233"/>
        <v>-</v>
      </c>
      <c r="BN232" s="25">
        <v>225</v>
      </c>
    </row>
    <row r="233" spans="2:66">
      <c r="B233" s="36">
        <v>226</v>
      </c>
      <c r="C233" s="37" t="str">
        <f ca="1">'In-Outputs e falhas'!D237</f>
        <v/>
      </c>
      <c r="D233" s="37" t="str">
        <f ca="1">IF(C233="","",'In-Outputs e falhas'!F237)</f>
        <v/>
      </c>
      <c r="E233" s="38" t="str">
        <f t="shared" ca="1" si="210"/>
        <v/>
      </c>
      <c r="F233" s="37" t="str">
        <f t="shared" ca="1" si="211"/>
        <v/>
      </c>
      <c r="G233" s="47" t="str">
        <f t="shared" ca="1" si="208"/>
        <v>-</v>
      </c>
      <c r="H233" s="37" t="str">
        <f t="shared" ca="1" si="212"/>
        <v/>
      </c>
      <c r="I233" s="37" t="str">
        <f t="shared" ca="1" si="213"/>
        <v/>
      </c>
      <c r="J233" s="47" t="str">
        <f t="shared" ca="1" si="209"/>
        <v>-</v>
      </c>
      <c r="K233" s="38" t="str">
        <f t="shared" ca="1" si="215"/>
        <v/>
      </c>
      <c r="L233" s="37" t="str">
        <f t="shared" ca="1" si="216"/>
        <v/>
      </c>
      <c r="M233" s="47" t="str">
        <f t="shared" ca="1" si="214"/>
        <v>-</v>
      </c>
      <c r="N233" s="38" t="str">
        <f t="shared" ca="1" si="234"/>
        <v/>
      </c>
      <c r="O233" s="37" t="str">
        <f t="shared" ca="1" si="235"/>
        <v/>
      </c>
      <c r="P233" s="47" t="str">
        <f t="shared" ca="1" si="217"/>
        <v>-</v>
      </c>
      <c r="Q233" s="38" t="str">
        <f t="shared" ca="1" si="236"/>
        <v/>
      </c>
      <c r="R233" s="37" t="str">
        <f t="shared" ca="1" si="237"/>
        <v/>
      </c>
      <c r="S233" s="47" t="str">
        <f t="shared" ca="1" si="218"/>
        <v>-</v>
      </c>
      <c r="T233" s="38" t="str">
        <f t="shared" ca="1" si="238"/>
        <v/>
      </c>
      <c r="U233" s="37" t="str">
        <f t="shared" ca="1" si="239"/>
        <v/>
      </c>
      <c r="V233" s="47" t="str">
        <f t="shared" ca="1" si="219"/>
        <v>-</v>
      </c>
      <c r="W233" s="38" t="str">
        <f t="shared" ca="1" si="260"/>
        <v/>
      </c>
      <c r="X233" s="37" t="str">
        <f t="shared" ca="1" si="261"/>
        <v/>
      </c>
      <c r="Y233" s="47" t="str">
        <f t="shared" ca="1" si="220"/>
        <v>-</v>
      </c>
      <c r="Z233" s="38" t="str">
        <f t="shared" ca="1" si="240"/>
        <v/>
      </c>
      <c r="AA233" s="37" t="str">
        <f t="shared" ca="1" si="241"/>
        <v/>
      </c>
      <c r="AB233" s="47" t="str">
        <f t="shared" ca="1" si="221"/>
        <v>-</v>
      </c>
      <c r="AC233" s="38" t="str">
        <f t="shared" ca="1" si="242"/>
        <v/>
      </c>
      <c r="AD233" s="37" t="str">
        <f t="shared" ca="1" si="243"/>
        <v/>
      </c>
      <c r="AE233" s="47" t="str">
        <f t="shared" ca="1" si="222"/>
        <v>-</v>
      </c>
      <c r="AF233" s="38" t="str">
        <f t="shared" ca="1" si="244"/>
        <v/>
      </c>
      <c r="AG233" s="37" t="str">
        <f t="shared" ca="1" si="245"/>
        <v/>
      </c>
      <c r="AH233" s="47" t="str">
        <f t="shared" ca="1" si="223"/>
        <v>-</v>
      </c>
      <c r="AI233" s="38" t="str">
        <f t="shared" ca="1" si="246"/>
        <v/>
      </c>
      <c r="AJ233" s="37" t="str">
        <f t="shared" ca="1" si="247"/>
        <v/>
      </c>
      <c r="AK233" s="47" t="str">
        <f t="shared" ca="1" si="224"/>
        <v>-</v>
      </c>
      <c r="AL233" s="38" t="str">
        <f t="shared" ca="1" si="248"/>
        <v/>
      </c>
      <c r="AM233" s="37" t="str">
        <f t="shared" ca="1" si="249"/>
        <v/>
      </c>
      <c r="AN233" s="47" t="str">
        <f t="shared" ca="1" si="225"/>
        <v>-</v>
      </c>
      <c r="AO233" s="38" t="str">
        <f t="shared" ca="1" si="250"/>
        <v/>
      </c>
      <c r="AP233" s="37" t="str">
        <f t="shared" ca="1" si="251"/>
        <v/>
      </c>
      <c r="AQ233" s="47" t="str">
        <f t="shared" ca="1" si="226"/>
        <v>-</v>
      </c>
      <c r="AR233" s="38" t="str">
        <f t="shared" ca="1" si="252"/>
        <v/>
      </c>
      <c r="AS233" s="37" t="str">
        <f t="shared" ca="1" si="253"/>
        <v/>
      </c>
      <c r="AT233" s="47" t="str">
        <f t="shared" ca="1" si="227"/>
        <v>-</v>
      </c>
      <c r="AU233" s="38" t="str">
        <f t="shared" ca="1" si="254"/>
        <v/>
      </c>
      <c r="AV233" s="37" t="str">
        <f t="shared" ca="1" si="255"/>
        <v/>
      </c>
      <c r="AW233" s="47" t="str">
        <f t="shared" ca="1" si="228"/>
        <v>-</v>
      </c>
      <c r="AX233" s="38" t="str">
        <f t="shared" ca="1" si="256"/>
        <v/>
      </c>
      <c r="AY233" s="37" t="str">
        <f t="shared" ca="1" si="257"/>
        <v/>
      </c>
      <c r="AZ233" s="47" t="str">
        <f t="shared" ca="1" si="229"/>
        <v>-</v>
      </c>
      <c r="BA233" s="38" t="str">
        <f t="shared" ca="1" si="258"/>
        <v/>
      </c>
      <c r="BB233" s="37" t="str">
        <f t="shared" ca="1" si="259"/>
        <v/>
      </c>
      <c r="BC233" s="47" t="str">
        <f t="shared" ca="1" si="230"/>
        <v>-</v>
      </c>
      <c r="BD233" s="38" t="str">
        <f t="shared" ca="1" si="262"/>
        <v/>
      </c>
      <c r="BE233" s="37" t="str">
        <f t="shared" ca="1" si="263"/>
        <v/>
      </c>
      <c r="BF233" s="47" t="str">
        <f t="shared" ca="1" si="231"/>
        <v>-</v>
      </c>
      <c r="BG233" s="38" t="str">
        <f t="shared" ca="1" si="264"/>
        <v/>
      </c>
      <c r="BH233" s="37" t="str">
        <f t="shared" ca="1" si="265"/>
        <v/>
      </c>
      <c r="BI233" s="47" t="str">
        <f t="shared" ca="1" si="232"/>
        <v>-</v>
      </c>
      <c r="BJ233" s="38" t="str">
        <f t="shared" ca="1" si="266"/>
        <v/>
      </c>
      <c r="BK233" s="37" t="str">
        <f t="shared" ca="1" si="267"/>
        <v/>
      </c>
      <c r="BL233" s="47" t="str">
        <f t="shared" ca="1" si="233"/>
        <v>-</v>
      </c>
      <c r="BN233" s="25">
        <v>226</v>
      </c>
    </row>
    <row r="234" spans="2:66">
      <c r="B234" s="36">
        <v>227</v>
      </c>
      <c r="C234" s="37" t="str">
        <f ca="1">'In-Outputs e falhas'!D238</f>
        <v/>
      </c>
      <c r="D234" s="37" t="str">
        <f ca="1">IF(C234="","",'In-Outputs e falhas'!F238)</f>
        <v/>
      </c>
      <c r="E234" s="38" t="str">
        <f t="shared" ca="1" si="210"/>
        <v/>
      </c>
      <c r="F234" s="37" t="str">
        <f t="shared" ca="1" si="211"/>
        <v/>
      </c>
      <c r="G234" s="47" t="str">
        <f t="shared" ca="1" si="208"/>
        <v>-</v>
      </c>
      <c r="H234" s="37" t="str">
        <f t="shared" ca="1" si="212"/>
        <v/>
      </c>
      <c r="I234" s="37" t="str">
        <f t="shared" ca="1" si="213"/>
        <v/>
      </c>
      <c r="J234" s="47" t="str">
        <f t="shared" ca="1" si="209"/>
        <v>-</v>
      </c>
      <c r="K234" s="38" t="str">
        <f t="shared" ca="1" si="215"/>
        <v/>
      </c>
      <c r="L234" s="37" t="str">
        <f t="shared" ca="1" si="216"/>
        <v/>
      </c>
      <c r="M234" s="47" t="str">
        <f t="shared" ca="1" si="214"/>
        <v>-</v>
      </c>
      <c r="N234" s="38" t="str">
        <f t="shared" ca="1" si="234"/>
        <v/>
      </c>
      <c r="O234" s="37" t="str">
        <f t="shared" ca="1" si="235"/>
        <v/>
      </c>
      <c r="P234" s="47" t="str">
        <f t="shared" ca="1" si="217"/>
        <v>-</v>
      </c>
      <c r="Q234" s="38" t="str">
        <f t="shared" ca="1" si="236"/>
        <v/>
      </c>
      <c r="R234" s="37" t="str">
        <f t="shared" ca="1" si="237"/>
        <v/>
      </c>
      <c r="S234" s="47" t="str">
        <f t="shared" ca="1" si="218"/>
        <v>-</v>
      </c>
      <c r="T234" s="38" t="str">
        <f t="shared" ca="1" si="238"/>
        <v/>
      </c>
      <c r="U234" s="37" t="str">
        <f t="shared" ca="1" si="239"/>
        <v/>
      </c>
      <c r="V234" s="47" t="str">
        <f t="shared" ca="1" si="219"/>
        <v>-</v>
      </c>
      <c r="W234" s="38" t="str">
        <f t="shared" ca="1" si="260"/>
        <v/>
      </c>
      <c r="X234" s="37" t="str">
        <f t="shared" ca="1" si="261"/>
        <v/>
      </c>
      <c r="Y234" s="47" t="str">
        <f t="shared" ca="1" si="220"/>
        <v>-</v>
      </c>
      <c r="Z234" s="38" t="str">
        <f t="shared" ca="1" si="240"/>
        <v/>
      </c>
      <c r="AA234" s="37" t="str">
        <f t="shared" ca="1" si="241"/>
        <v/>
      </c>
      <c r="AB234" s="47" t="str">
        <f t="shared" ca="1" si="221"/>
        <v>-</v>
      </c>
      <c r="AC234" s="38" t="str">
        <f t="shared" ca="1" si="242"/>
        <v/>
      </c>
      <c r="AD234" s="37" t="str">
        <f t="shared" ca="1" si="243"/>
        <v/>
      </c>
      <c r="AE234" s="47" t="str">
        <f t="shared" ca="1" si="222"/>
        <v>-</v>
      </c>
      <c r="AF234" s="38" t="str">
        <f t="shared" ca="1" si="244"/>
        <v/>
      </c>
      <c r="AG234" s="37" t="str">
        <f t="shared" ca="1" si="245"/>
        <v/>
      </c>
      <c r="AH234" s="47" t="str">
        <f t="shared" ca="1" si="223"/>
        <v>-</v>
      </c>
      <c r="AI234" s="38" t="str">
        <f t="shared" ca="1" si="246"/>
        <v/>
      </c>
      <c r="AJ234" s="37" t="str">
        <f t="shared" ca="1" si="247"/>
        <v/>
      </c>
      <c r="AK234" s="47" t="str">
        <f t="shared" ca="1" si="224"/>
        <v>-</v>
      </c>
      <c r="AL234" s="38" t="str">
        <f t="shared" ca="1" si="248"/>
        <v/>
      </c>
      <c r="AM234" s="37" t="str">
        <f t="shared" ca="1" si="249"/>
        <v/>
      </c>
      <c r="AN234" s="47" t="str">
        <f t="shared" ca="1" si="225"/>
        <v>-</v>
      </c>
      <c r="AO234" s="38" t="str">
        <f t="shared" ca="1" si="250"/>
        <v/>
      </c>
      <c r="AP234" s="37" t="str">
        <f t="shared" ca="1" si="251"/>
        <v/>
      </c>
      <c r="AQ234" s="47" t="str">
        <f t="shared" ca="1" si="226"/>
        <v>-</v>
      </c>
      <c r="AR234" s="38" t="str">
        <f t="shared" ca="1" si="252"/>
        <v/>
      </c>
      <c r="AS234" s="37" t="str">
        <f t="shared" ca="1" si="253"/>
        <v/>
      </c>
      <c r="AT234" s="47" t="str">
        <f t="shared" ca="1" si="227"/>
        <v>-</v>
      </c>
      <c r="AU234" s="38" t="str">
        <f t="shared" ca="1" si="254"/>
        <v/>
      </c>
      <c r="AV234" s="37" t="str">
        <f t="shared" ca="1" si="255"/>
        <v/>
      </c>
      <c r="AW234" s="47" t="str">
        <f t="shared" ca="1" si="228"/>
        <v>-</v>
      </c>
      <c r="AX234" s="38" t="str">
        <f t="shared" ca="1" si="256"/>
        <v/>
      </c>
      <c r="AY234" s="37" t="str">
        <f t="shared" ca="1" si="257"/>
        <v/>
      </c>
      <c r="AZ234" s="47" t="str">
        <f t="shared" ca="1" si="229"/>
        <v>-</v>
      </c>
      <c r="BA234" s="38" t="str">
        <f t="shared" ca="1" si="258"/>
        <v/>
      </c>
      <c r="BB234" s="37" t="str">
        <f t="shared" ca="1" si="259"/>
        <v/>
      </c>
      <c r="BC234" s="47" t="str">
        <f t="shared" ca="1" si="230"/>
        <v>-</v>
      </c>
      <c r="BD234" s="38" t="str">
        <f t="shared" ca="1" si="262"/>
        <v/>
      </c>
      <c r="BE234" s="37" t="str">
        <f t="shared" ca="1" si="263"/>
        <v/>
      </c>
      <c r="BF234" s="47" t="str">
        <f t="shared" ca="1" si="231"/>
        <v>-</v>
      </c>
      <c r="BG234" s="38" t="str">
        <f t="shared" ca="1" si="264"/>
        <v/>
      </c>
      <c r="BH234" s="37" t="str">
        <f t="shared" ca="1" si="265"/>
        <v/>
      </c>
      <c r="BI234" s="47" t="str">
        <f t="shared" ca="1" si="232"/>
        <v>-</v>
      </c>
      <c r="BJ234" s="38" t="str">
        <f t="shared" ca="1" si="266"/>
        <v/>
      </c>
      <c r="BK234" s="37" t="str">
        <f t="shared" ca="1" si="267"/>
        <v/>
      </c>
      <c r="BL234" s="47" t="str">
        <f t="shared" ca="1" si="233"/>
        <v>-</v>
      </c>
      <c r="BN234" s="25">
        <v>227</v>
      </c>
    </row>
    <row r="235" spans="2:66">
      <c r="B235" s="36">
        <v>228</v>
      </c>
      <c r="C235" s="37" t="str">
        <f ca="1">'In-Outputs e falhas'!D239</f>
        <v/>
      </c>
      <c r="D235" s="37" t="str">
        <f ca="1">IF(C235="","",'In-Outputs e falhas'!F239)</f>
        <v/>
      </c>
      <c r="E235" s="38" t="str">
        <f t="shared" ca="1" si="210"/>
        <v/>
      </c>
      <c r="F235" s="37" t="str">
        <f t="shared" ca="1" si="211"/>
        <v/>
      </c>
      <c r="G235" s="47" t="str">
        <f t="shared" ca="1" si="208"/>
        <v>-</v>
      </c>
      <c r="H235" s="37" t="str">
        <f t="shared" ca="1" si="212"/>
        <v/>
      </c>
      <c r="I235" s="37" t="str">
        <f t="shared" ca="1" si="213"/>
        <v/>
      </c>
      <c r="J235" s="47" t="str">
        <f t="shared" ca="1" si="209"/>
        <v>-</v>
      </c>
      <c r="K235" s="38" t="str">
        <f t="shared" ca="1" si="215"/>
        <v/>
      </c>
      <c r="L235" s="37" t="str">
        <f t="shared" ca="1" si="216"/>
        <v/>
      </c>
      <c r="M235" s="47" t="str">
        <f t="shared" ca="1" si="214"/>
        <v>-</v>
      </c>
      <c r="N235" s="38" t="str">
        <f t="shared" ca="1" si="234"/>
        <v/>
      </c>
      <c r="O235" s="37" t="str">
        <f t="shared" ca="1" si="235"/>
        <v/>
      </c>
      <c r="P235" s="47" t="str">
        <f t="shared" ca="1" si="217"/>
        <v>-</v>
      </c>
      <c r="Q235" s="38" t="str">
        <f t="shared" ca="1" si="236"/>
        <v/>
      </c>
      <c r="R235" s="37" t="str">
        <f t="shared" ca="1" si="237"/>
        <v/>
      </c>
      <c r="S235" s="47" t="str">
        <f t="shared" ca="1" si="218"/>
        <v>-</v>
      </c>
      <c r="T235" s="38" t="str">
        <f t="shared" ca="1" si="238"/>
        <v/>
      </c>
      <c r="U235" s="37" t="str">
        <f t="shared" ca="1" si="239"/>
        <v/>
      </c>
      <c r="V235" s="47" t="str">
        <f t="shared" ca="1" si="219"/>
        <v>-</v>
      </c>
      <c r="W235" s="38" t="str">
        <f t="shared" ca="1" si="260"/>
        <v/>
      </c>
      <c r="X235" s="37" t="str">
        <f t="shared" ca="1" si="261"/>
        <v/>
      </c>
      <c r="Y235" s="47" t="str">
        <f t="shared" ca="1" si="220"/>
        <v>-</v>
      </c>
      <c r="Z235" s="38" t="str">
        <f t="shared" ca="1" si="240"/>
        <v/>
      </c>
      <c r="AA235" s="37" t="str">
        <f t="shared" ca="1" si="241"/>
        <v/>
      </c>
      <c r="AB235" s="47" t="str">
        <f t="shared" ca="1" si="221"/>
        <v>-</v>
      </c>
      <c r="AC235" s="38" t="str">
        <f t="shared" ca="1" si="242"/>
        <v/>
      </c>
      <c r="AD235" s="37" t="str">
        <f t="shared" ca="1" si="243"/>
        <v/>
      </c>
      <c r="AE235" s="47" t="str">
        <f t="shared" ca="1" si="222"/>
        <v>-</v>
      </c>
      <c r="AF235" s="38" t="str">
        <f t="shared" ca="1" si="244"/>
        <v/>
      </c>
      <c r="AG235" s="37" t="str">
        <f t="shared" ca="1" si="245"/>
        <v/>
      </c>
      <c r="AH235" s="47" t="str">
        <f t="shared" ca="1" si="223"/>
        <v>-</v>
      </c>
      <c r="AI235" s="38" t="str">
        <f t="shared" ca="1" si="246"/>
        <v/>
      </c>
      <c r="AJ235" s="37" t="str">
        <f t="shared" ca="1" si="247"/>
        <v/>
      </c>
      <c r="AK235" s="47" t="str">
        <f t="shared" ca="1" si="224"/>
        <v>-</v>
      </c>
      <c r="AL235" s="38" t="str">
        <f t="shared" ca="1" si="248"/>
        <v/>
      </c>
      <c r="AM235" s="37" t="str">
        <f t="shared" ca="1" si="249"/>
        <v/>
      </c>
      <c r="AN235" s="47" t="str">
        <f t="shared" ca="1" si="225"/>
        <v>-</v>
      </c>
      <c r="AO235" s="38" t="str">
        <f t="shared" ca="1" si="250"/>
        <v/>
      </c>
      <c r="AP235" s="37" t="str">
        <f t="shared" ca="1" si="251"/>
        <v/>
      </c>
      <c r="AQ235" s="47" t="str">
        <f t="shared" ca="1" si="226"/>
        <v>-</v>
      </c>
      <c r="AR235" s="38" t="str">
        <f t="shared" ca="1" si="252"/>
        <v/>
      </c>
      <c r="AS235" s="37" t="str">
        <f t="shared" ca="1" si="253"/>
        <v/>
      </c>
      <c r="AT235" s="47" t="str">
        <f t="shared" ca="1" si="227"/>
        <v>-</v>
      </c>
      <c r="AU235" s="38" t="str">
        <f t="shared" ca="1" si="254"/>
        <v/>
      </c>
      <c r="AV235" s="37" t="str">
        <f t="shared" ca="1" si="255"/>
        <v/>
      </c>
      <c r="AW235" s="47" t="str">
        <f t="shared" ca="1" si="228"/>
        <v>-</v>
      </c>
      <c r="AX235" s="38" t="str">
        <f t="shared" ca="1" si="256"/>
        <v/>
      </c>
      <c r="AY235" s="37" t="str">
        <f t="shared" ca="1" si="257"/>
        <v/>
      </c>
      <c r="AZ235" s="47" t="str">
        <f t="shared" ca="1" si="229"/>
        <v>-</v>
      </c>
      <c r="BA235" s="38" t="str">
        <f t="shared" ca="1" si="258"/>
        <v/>
      </c>
      <c r="BB235" s="37" t="str">
        <f t="shared" ca="1" si="259"/>
        <v/>
      </c>
      <c r="BC235" s="47" t="str">
        <f t="shared" ca="1" si="230"/>
        <v>-</v>
      </c>
      <c r="BD235" s="38" t="str">
        <f t="shared" ca="1" si="262"/>
        <v/>
      </c>
      <c r="BE235" s="37" t="str">
        <f t="shared" ca="1" si="263"/>
        <v/>
      </c>
      <c r="BF235" s="47" t="str">
        <f t="shared" ca="1" si="231"/>
        <v>-</v>
      </c>
      <c r="BG235" s="38" t="str">
        <f t="shared" ca="1" si="264"/>
        <v/>
      </c>
      <c r="BH235" s="37" t="str">
        <f t="shared" ca="1" si="265"/>
        <v/>
      </c>
      <c r="BI235" s="47" t="str">
        <f t="shared" ca="1" si="232"/>
        <v>-</v>
      </c>
      <c r="BJ235" s="38" t="str">
        <f t="shared" ca="1" si="266"/>
        <v/>
      </c>
      <c r="BK235" s="37" t="str">
        <f t="shared" ca="1" si="267"/>
        <v/>
      </c>
      <c r="BL235" s="47" t="str">
        <f t="shared" ca="1" si="233"/>
        <v>-</v>
      </c>
      <c r="BN235" s="25">
        <v>228</v>
      </c>
    </row>
    <row r="236" spans="2:66">
      <c r="B236" s="36">
        <v>229</v>
      </c>
      <c r="C236" s="37" t="str">
        <f ca="1">'In-Outputs e falhas'!D240</f>
        <v/>
      </c>
      <c r="D236" s="37" t="str">
        <f ca="1">IF(C236="","",'In-Outputs e falhas'!F240)</f>
        <v/>
      </c>
      <c r="E236" s="38" t="str">
        <f t="shared" ca="1" si="210"/>
        <v/>
      </c>
      <c r="F236" s="37" t="str">
        <f t="shared" ca="1" si="211"/>
        <v/>
      </c>
      <c r="G236" s="47" t="str">
        <f t="shared" ca="1" si="208"/>
        <v>-</v>
      </c>
      <c r="H236" s="37" t="str">
        <f t="shared" ca="1" si="212"/>
        <v/>
      </c>
      <c r="I236" s="37" t="str">
        <f t="shared" ca="1" si="213"/>
        <v/>
      </c>
      <c r="J236" s="47" t="str">
        <f t="shared" ca="1" si="209"/>
        <v>-</v>
      </c>
      <c r="K236" s="38" t="str">
        <f t="shared" ca="1" si="215"/>
        <v/>
      </c>
      <c r="L236" s="37" t="str">
        <f t="shared" ca="1" si="216"/>
        <v/>
      </c>
      <c r="M236" s="47" t="str">
        <f t="shared" ca="1" si="214"/>
        <v>-</v>
      </c>
      <c r="N236" s="38" t="str">
        <f t="shared" ca="1" si="234"/>
        <v/>
      </c>
      <c r="O236" s="37" t="str">
        <f t="shared" ca="1" si="235"/>
        <v/>
      </c>
      <c r="P236" s="47" t="str">
        <f t="shared" ca="1" si="217"/>
        <v>-</v>
      </c>
      <c r="Q236" s="38" t="str">
        <f t="shared" ca="1" si="236"/>
        <v/>
      </c>
      <c r="R236" s="37" t="str">
        <f t="shared" ca="1" si="237"/>
        <v/>
      </c>
      <c r="S236" s="47" t="str">
        <f t="shared" ca="1" si="218"/>
        <v>-</v>
      </c>
      <c r="T236" s="38" t="str">
        <f t="shared" ca="1" si="238"/>
        <v/>
      </c>
      <c r="U236" s="37" t="str">
        <f t="shared" ca="1" si="239"/>
        <v/>
      </c>
      <c r="V236" s="47" t="str">
        <f t="shared" ca="1" si="219"/>
        <v>-</v>
      </c>
      <c r="W236" s="38" t="str">
        <f t="shared" ca="1" si="260"/>
        <v/>
      </c>
      <c r="X236" s="37" t="str">
        <f t="shared" ca="1" si="261"/>
        <v/>
      </c>
      <c r="Y236" s="47" t="str">
        <f t="shared" ca="1" si="220"/>
        <v>-</v>
      </c>
      <c r="Z236" s="38" t="str">
        <f t="shared" ca="1" si="240"/>
        <v/>
      </c>
      <c r="AA236" s="37" t="str">
        <f t="shared" ca="1" si="241"/>
        <v/>
      </c>
      <c r="AB236" s="47" t="str">
        <f t="shared" ca="1" si="221"/>
        <v>-</v>
      </c>
      <c r="AC236" s="38" t="str">
        <f t="shared" ca="1" si="242"/>
        <v/>
      </c>
      <c r="AD236" s="37" t="str">
        <f t="shared" ca="1" si="243"/>
        <v/>
      </c>
      <c r="AE236" s="47" t="str">
        <f t="shared" ca="1" si="222"/>
        <v>-</v>
      </c>
      <c r="AF236" s="38" t="str">
        <f t="shared" ca="1" si="244"/>
        <v/>
      </c>
      <c r="AG236" s="37" t="str">
        <f t="shared" ca="1" si="245"/>
        <v/>
      </c>
      <c r="AH236" s="47" t="str">
        <f t="shared" ca="1" si="223"/>
        <v>-</v>
      </c>
      <c r="AI236" s="38" t="str">
        <f t="shared" ca="1" si="246"/>
        <v/>
      </c>
      <c r="AJ236" s="37" t="str">
        <f t="shared" ca="1" si="247"/>
        <v/>
      </c>
      <c r="AK236" s="47" t="str">
        <f t="shared" ca="1" si="224"/>
        <v>-</v>
      </c>
      <c r="AL236" s="38" t="str">
        <f t="shared" ca="1" si="248"/>
        <v/>
      </c>
      <c r="AM236" s="37" t="str">
        <f t="shared" ca="1" si="249"/>
        <v/>
      </c>
      <c r="AN236" s="47" t="str">
        <f t="shared" ca="1" si="225"/>
        <v>-</v>
      </c>
      <c r="AO236" s="38" t="str">
        <f t="shared" ca="1" si="250"/>
        <v/>
      </c>
      <c r="AP236" s="37" t="str">
        <f t="shared" ca="1" si="251"/>
        <v/>
      </c>
      <c r="AQ236" s="47" t="str">
        <f t="shared" ca="1" si="226"/>
        <v>-</v>
      </c>
      <c r="AR236" s="38" t="str">
        <f t="shared" ca="1" si="252"/>
        <v/>
      </c>
      <c r="AS236" s="37" t="str">
        <f t="shared" ca="1" si="253"/>
        <v/>
      </c>
      <c r="AT236" s="47" t="str">
        <f t="shared" ca="1" si="227"/>
        <v>-</v>
      </c>
      <c r="AU236" s="38" t="str">
        <f t="shared" ca="1" si="254"/>
        <v/>
      </c>
      <c r="AV236" s="37" t="str">
        <f t="shared" ca="1" si="255"/>
        <v/>
      </c>
      <c r="AW236" s="47" t="str">
        <f t="shared" ca="1" si="228"/>
        <v>-</v>
      </c>
      <c r="AX236" s="38" t="str">
        <f t="shared" ca="1" si="256"/>
        <v/>
      </c>
      <c r="AY236" s="37" t="str">
        <f t="shared" ca="1" si="257"/>
        <v/>
      </c>
      <c r="AZ236" s="47" t="str">
        <f t="shared" ca="1" si="229"/>
        <v>-</v>
      </c>
      <c r="BA236" s="38" t="str">
        <f t="shared" ca="1" si="258"/>
        <v/>
      </c>
      <c r="BB236" s="37" t="str">
        <f t="shared" ca="1" si="259"/>
        <v/>
      </c>
      <c r="BC236" s="47" t="str">
        <f t="shared" ca="1" si="230"/>
        <v>-</v>
      </c>
      <c r="BD236" s="38" t="str">
        <f t="shared" ca="1" si="262"/>
        <v/>
      </c>
      <c r="BE236" s="37" t="str">
        <f t="shared" ca="1" si="263"/>
        <v/>
      </c>
      <c r="BF236" s="47" t="str">
        <f t="shared" ca="1" si="231"/>
        <v>-</v>
      </c>
      <c r="BG236" s="38" t="str">
        <f t="shared" ca="1" si="264"/>
        <v/>
      </c>
      <c r="BH236" s="37" t="str">
        <f t="shared" ca="1" si="265"/>
        <v/>
      </c>
      <c r="BI236" s="47" t="str">
        <f t="shared" ca="1" si="232"/>
        <v>-</v>
      </c>
      <c r="BJ236" s="38" t="str">
        <f t="shared" ca="1" si="266"/>
        <v/>
      </c>
      <c r="BK236" s="37" t="str">
        <f t="shared" ca="1" si="267"/>
        <v/>
      </c>
      <c r="BL236" s="47" t="str">
        <f t="shared" ca="1" si="233"/>
        <v>-</v>
      </c>
      <c r="BN236" s="25">
        <v>229</v>
      </c>
    </row>
    <row r="237" spans="2:66">
      <c r="B237" s="36">
        <v>230</v>
      </c>
      <c r="C237" s="37" t="str">
        <f ca="1">'In-Outputs e falhas'!D241</f>
        <v/>
      </c>
      <c r="D237" s="37" t="str">
        <f ca="1">IF(C237="","",'In-Outputs e falhas'!F241)</f>
        <v/>
      </c>
      <c r="E237" s="38" t="str">
        <f t="shared" ca="1" si="210"/>
        <v/>
      </c>
      <c r="F237" s="37" t="str">
        <f t="shared" ca="1" si="211"/>
        <v/>
      </c>
      <c r="G237" s="47" t="str">
        <f t="shared" ca="1" si="208"/>
        <v>-</v>
      </c>
      <c r="H237" s="37" t="str">
        <f t="shared" ca="1" si="212"/>
        <v/>
      </c>
      <c r="I237" s="37" t="str">
        <f t="shared" ca="1" si="213"/>
        <v/>
      </c>
      <c r="J237" s="47" t="str">
        <f t="shared" ca="1" si="209"/>
        <v>-</v>
      </c>
      <c r="K237" s="38" t="str">
        <f t="shared" ca="1" si="215"/>
        <v/>
      </c>
      <c r="L237" s="37" t="str">
        <f t="shared" ca="1" si="216"/>
        <v/>
      </c>
      <c r="M237" s="47" t="str">
        <f t="shared" ca="1" si="214"/>
        <v>-</v>
      </c>
      <c r="N237" s="38" t="str">
        <f t="shared" ca="1" si="234"/>
        <v/>
      </c>
      <c r="O237" s="37" t="str">
        <f t="shared" ca="1" si="235"/>
        <v/>
      </c>
      <c r="P237" s="47" t="str">
        <f t="shared" ca="1" si="217"/>
        <v>-</v>
      </c>
      <c r="Q237" s="38" t="str">
        <f t="shared" ca="1" si="236"/>
        <v/>
      </c>
      <c r="R237" s="37" t="str">
        <f t="shared" ca="1" si="237"/>
        <v/>
      </c>
      <c r="S237" s="47" t="str">
        <f t="shared" ca="1" si="218"/>
        <v>-</v>
      </c>
      <c r="T237" s="38" t="str">
        <f t="shared" ca="1" si="238"/>
        <v/>
      </c>
      <c r="U237" s="37" t="str">
        <f t="shared" ca="1" si="239"/>
        <v/>
      </c>
      <c r="V237" s="47" t="str">
        <f t="shared" ca="1" si="219"/>
        <v>-</v>
      </c>
      <c r="W237" s="38" t="str">
        <f t="shared" ca="1" si="260"/>
        <v/>
      </c>
      <c r="X237" s="37" t="str">
        <f t="shared" ca="1" si="261"/>
        <v/>
      </c>
      <c r="Y237" s="47" t="str">
        <f t="shared" ca="1" si="220"/>
        <v>-</v>
      </c>
      <c r="Z237" s="38" t="str">
        <f t="shared" ca="1" si="240"/>
        <v/>
      </c>
      <c r="AA237" s="37" t="str">
        <f t="shared" ca="1" si="241"/>
        <v/>
      </c>
      <c r="AB237" s="47" t="str">
        <f t="shared" ca="1" si="221"/>
        <v>-</v>
      </c>
      <c r="AC237" s="38" t="str">
        <f t="shared" ca="1" si="242"/>
        <v/>
      </c>
      <c r="AD237" s="37" t="str">
        <f t="shared" ca="1" si="243"/>
        <v/>
      </c>
      <c r="AE237" s="47" t="str">
        <f t="shared" ca="1" si="222"/>
        <v>-</v>
      </c>
      <c r="AF237" s="38" t="str">
        <f t="shared" ca="1" si="244"/>
        <v/>
      </c>
      <c r="AG237" s="37" t="str">
        <f t="shared" ca="1" si="245"/>
        <v/>
      </c>
      <c r="AH237" s="47" t="str">
        <f t="shared" ca="1" si="223"/>
        <v>-</v>
      </c>
      <c r="AI237" s="38" t="str">
        <f t="shared" ca="1" si="246"/>
        <v/>
      </c>
      <c r="AJ237" s="37" t="str">
        <f t="shared" ca="1" si="247"/>
        <v/>
      </c>
      <c r="AK237" s="47" t="str">
        <f t="shared" ca="1" si="224"/>
        <v>-</v>
      </c>
      <c r="AL237" s="38" t="str">
        <f t="shared" ca="1" si="248"/>
        <v/>
      </c>
      <c r="AM237" s="37" t="str">
        <f t="shared" ca="1" si="249"/>
        <v/>
      </c>
      <c r="AN237" s="47" t="str">
        <f t="shared" ca="1" si="225"/>
        <v>-</v>
      </c>
      <c r="AO237" s="38" t="str">
        <f t="shared" ca="1" si="250"/>
        <v/>
      </c>
      <c r="AP237" s="37" t="str">
        <f t="shared" ca="1" si="251"/>
        <v/>
      </c>
      <c r="AQ237" s="47" t="str">
        <f t="shared" ca="1" si="226"/>
        <v>-</v>
      </c>
      <c r="AR237" s="38" t="str">
        <f t="shared" ca="1" si="252"/>
        <v/>
      </c>
      <c r="AS237" s="37" t="str">
        <f t="shared" ca="1" si="253"/>
        <v/>
      </c>
      <c r="AT237" s="47" t="str">
        <f t="shared" ca="1" si="227"/>
        <v>-</v>
      </c>
      <c r="AU237" s="38" t="str">
        <f t="shared" ca="1" si="254"/>
        <v/>
      </c>
      <c r="AV237" s="37" t="str">
        <f t="shared" ca="1" si="255"/>
        <v/>
      </c>
      <c r="AW237" s="47" t="str">
        <f t="shared" ca="1" si="228"/>
        <v>-</v>
      </c>
      <c r="AX237" s="38" t="str">
        <f t="shared" ca="1" si="256"/>
        <v/>
      </c>
      <c r="AY237" s="37" t="str">
        <f t="shared" ca="1" si="257"/>
        <v/>
      </c>
      <c r="AZ237" s="47" t="str">
        <f t="shared" ca="1" si="229"/>
        <v>-</v>
      </c>
      <c r="BA237" s="38" t="str">
        <f t="shared" ca="1" si="258"/>
        <v/>
      </c>
      <c r="BB237" s="37" t="str">
        <f t="shared" ca="1" si="259"/>
        <v/>
      </c>
      <c r="BC237" s="47" t="str">
        <f t="shared" ca="1" si="230"/>
        <v>-</v>
      </c>
      <c r="BD237" s="38" t="str">
        <f t="shared" ca="1" si="262"/>
        <v/>
      </c>
      <c r="BE237" s="37" t="str">
        <f t="shared" ca="1" si="263"/>
        <v/>
      </c>
      <c r="BF237" s="47" t="str">
        <f t="shared" ca="1" si="231"/>
        <v>-</v>
      </c>
      <c r="BG237" s="38" t="str">
        <f t="shared" ca="1" si="264"/>
        <v/>
      </c>
      <c r="BH237" s="37" t="str">
        <f t="shared" ca="1" si="265"/>
        <v/>
      </c>
      <c r="BI237" s="47" t="str">
        <f t="shared" ca="1" si="232"/>
        <v>-</v>
      </c>
      <c r="BJ237" s="38" t="str">
        <f t="shared" ca="1" si="266"/>
        <v/>
      </c>
      <c r="BK237" s="37" t="str">
        <f t="shared" ca="1" si="267"/>
        <v/>
      </c>
      <c r="BL237" s="47" t="str">
        <f t="shared" ca="1" si="233"/>
        <v>-</v>
      </c>
      <c r="BN237" s="25">
        <v>230</v>
      </c>
    </row>
    <row r="238" spans="2:66">
      <c r="B238" s="36">
        <v>231</v>
      </c>
      <c r="C238" s="37" t="str">
        <f ca="1">'In-Outputs e falhas'!D242</f>
        <v/>
      </c>
      <c r="D238" s="37" t="str">
        <f ca="1">IF(C238="","",'In-Outputs e falhas'!F242)</f>
        <v/>
      </c>
      <c r="E238" s="38" t="str">
        <f t="shared" ca="1" si="210"/>
        <v/>
      </c>
      <c r="F238" s="37" t="str">
        <f t="shared" ca="1" si="211"/>
        <v/>
      </c>
      <c r="G238" s="47" t="str">
        <f t="shared" ca="1" si="208"/>
        <v>-</v>
      </c>
      <c r="H238" s="37" t="str">
        <f t="shared" ca="1" si="212"/>
        <v/>
      </c>
      <c r="I238" s="37" t="str">
        <f t="shared" ca="1" si="213"/>
        <v/>
      </c>
      <c r="J238" s="47" t="str">
        <f t="shared" ca="1" si="209"/>
        <v>-</v>
      </c>
      <c r="K238" s="38" t="str">
        <f t="shared" ca="1" si="215"/>
        <v/>
      </c>
      <c r="L238" s="37" t="str">
        <f t="shared" ca="1" si="216"/>
        <v/>
      </c>
      <c r="M238" s="47" t="str">
        <f t="shared" ca="1" si="214"/>
        <v>-</v>
      </c>
      <c r="N238" s="38" t="str">
        <f t="shared" ca="1" si="234"/>
        <v/>
      </c>
      <c r="O238" s="37" t="str">
        <f t="shared" ca="1" si="235"/>
        <v/>
      </c>
      <c r="P238" s="47" t="str">
        <f t="shared" ca="1" si="217"/>
        <v>-</v>
      </c>
      <c r="Q238" s="38" t="str">
        <f t="shared" ca="1" si="236"/>
        <v/>
      </c>
      <c r="R238" s="37" t="str">
        <f t="shared" ca="1" si="237"/>
        <v/>
      </c>
      <c r="S238" s="47" t="str">
        <f t="shared" ca="1" si="218"/>
        <v>-</v>
      </c>
      <c r="T238" s="38" t="str">
        <f t="shared" ca="1" si="238"/>
        <v/>
      </c>
      <c r="U238" s="37" t="str">
        <f t="shared" ca="1" si="239"/>
        <v/>
      </c>
      <c r="V238" s="47" t="str">
        <f t="shared" ca="1" si="219"/>
        <v>-</v>
      </c>
      <c r="W238" s="38" t="str">
        <f t="shared" ca="1" si="260"/>
        <v/>
      </c>
      <c r="X238" s="37" t="str">
        <f t="shared" ca="1" si="261"/>
        <v/>
      </c>
      <c r="Y238" s="47" t="str">
        <f t="shared" ca="1" si="220"/>
        <v>-</v>
      </c>
      <c r="Z238" s="38" t="str">
        <f t="shared" ca="1" si="240"/>
        <v/>
      </c>
      <c r="AA238" s="37" t="str">
        <f t="shared" ca="1" si="241"/>
        <v/>
      </c>
      <c r="AB238" s="47" t="str">
        <f t="shared" ca="1" si="221"/>
        <v>-</v>
      </c>
      <c r="AC238" s="38" t="str">
        <f t="shared" ca="1" si="242"/>
        <v/>
      </c>
      <c r="AD238" s="37" t="str">
        <f t="shared" ca="1" si="243"/>
        <v/>
      </c>
      <c r="AE238" s="47" t="str">
        <f t="shared" ca="1" si="222"/>
        <v>-</v>
      </c>
      <c r="AF238" s="38" t="str">
        <f t="shared" ca="1" si="244"/>
        <v/>
      </c>
      <c r="AG238" s="37" t="str">
        <f t="shared" ca="1" si="245"/>
        <v/>
      </c>
      <c r="AH238" s="47" t="str">
        <f t="shared" ca="1" si="223"/>
        <v>-</v>
      </c>
      <c r="AI238" s="38" t="str">
        <f t="shared" ca="1" si="246"/>
        <v/>
      </c>
      <c r="AJ238" s="37" t="str">
        <f t="shared" ca="1" si="247"/>
        <v/>
      </c>
      <c r="AK238" s="47" t="str">
        <f t="shared" ca="1" si="224"/>
        <v>-</v>
      </c>
      <c r="AL238" s="38" t="str">
        <f t="shared" ca="1" si="248"/>
        <v/>
      </c>
      <c r="AM238" s="37" t="str">
        <f t="shared" ca="1" si="249"/>
        <v/>
      </c>
      <c r="AN238" s="47" t="str">
        <f t="shared" ca="1" si="225"/>
        <v>-</v>
      </c>
      <c r="AO238" s="38" t="str">
        <f t="shared" ca="1" si="250"/>
        <v/>
      </c>
      <c r="AP238" s="37" t="str">
        <f t="shared" ca="1" si="251"/>
        <v/>
      </c>
      <c r="AQ238" s="47" t="str">
        <f t="shared" ca="1" si="226"/>
        <v>-</v>
      </c>
      <c r="AR238" s="38" t="str">
        <f t="shared" ca="1" si="252"/>
        <v/>
      </c>
      <c r="AS238" s="37" t="str">
        <f t="shared" ca="1" si="253"/>
        <v/>
      </c>
      <c r="AT238" s="47" t="str">
        <f t="shared" ca="1" si="227"/>
        <v>-</v>
      </c>
      <c r="AU238" s="38" t="str">
        <f t="shared" ca="1" si="254"/>
        <v/>
      </c>
      <c r="AV238" s="37" t="str">
        <f t="shared" ca="1" si="255"/>
        <v/>
      </c>
      <c r="AW238" s="47" t="str">
        <f t="shared" ca="1" si="228"/>
        <v>-</v>
      </c>
      <c r="AX238" s="38" t="str">
        <f t="shared" ca="1" si="256"/>
        <v/>
      </c>
      <c r="AY238" s="37" t="str">
        <f t="shared" ca="1" si="257"/>
        <v/>
      </c>
      <c r="AZ238" s="47" t="str">
        <f t="shared" ca="1" si="229"/>
        <v>-</v>
      </c>
      <c r="BA238" s="38" t="str">
        <f t="shared" ca="1" si="258"/>
        <v/>
      </c>
      <c r="BB238" s="37" t="str">
        <f t="shared" ca="1" si="259"/>
        <v/>
      </c>
      <c r="BC238" s="47" t="str">
        <f t="shared" ca="1" si="230"/>
        <v>-</v>
      </c>
      <c r="BD238" s="38" t="str">
        <f t="shared" ca="1" si="262"/>
        <v/>
      </c>
      <c r="BE238" s="37" t="str">
        <f t="shared" ca="1" si="263"/>
        <v/>
      </c>
      <c r="BF238" s="47" t="str">
        <f t="shared" ca="1" si="231"/>
        <v>-</v>
      </c>
      <c r="BG238" s="38" t="str">
        <f t="shared" ca="1" si="264"/>
        <v/>
      </c>
      <c r="BH238" s="37" t="str">
        <f t="shared" ca="1" si="265"/>
        <v/>
      </c>
      <c r="BI238" s="47" t="str">
        <f t="shared" ca="1" si="232"/>
        <v>-</v>
      </c>
      <c r="BJ238" s="38" t="str">
        <f t="shared" ca="1" si="266"/>
        <v/>
      </c>
      <c r="BK238" s="37" t="str">
        <f t="shared" ca="1" si="267"/>
        <v/>
      </c>
      <c r="BL238" s="47" t="str">
        <f t="shared" ca="1" si="233"/>
        <v>-</v>
      </c>
      <c r="BN238" s="25">
        <v>231</v>
      </c>
    </row>
    <row r="239" spans="2:66">
      <c r="B239" s="36">
        <v>232</v>
      </c>
      <c r="C239" s="37" t="str">
        <f ca="1">'In-Outputs e falhas'!D243</f>
        <v/>
      </c>
      <c r="D239" s="37" t="str">
        <f ca="1">IF(C239="","",'In-Outputs e falhas'!F243)</f>
        <v/>
      </c>
      <c r="E239" s="38" t="str">
        <f t="shared" ca="1" si="210"/>
        <v/>
      </c>
      <c r="F239" s="37" t="str">
        <f t="shared" ca="1" si="211"/>
        <v/>
      </c>
      <c r="G239" s="47" t="str">
        <f t="shared" ca="1" si="208"/>
        <v>-</v>
      </c>
      <c r="H239" s="37" t="str">
        <f t="shared" ca="1" si="212"/>
        <v/>
      </c>
      <c r="I239" s="37" t="str">
        <f t="shared" ca="1" si="213"/>
        <v/>
      </c>
      <c r="J239" s="47" t="str">
        <f t="shared" ca="1" si="209"/>
        <v>-</v>
      </c>
      <c r="K239" s="38" t="str">
        <f t="shared" ca="1" si="215"/>
        <v/>
      </c>
      <c r="L239" s="37" t="str">
        <f t="shared" ca="1" si="216"/>
        <v/>
      </c>
      <c r="M239" s="47" t="str">
        <f t="shared" ca="1" si="214"/>
        <v>-</v>
      </c>
      <c r="N239" s="38" t="str">
        <f t="shared" ca="1" si="234"/>
        <v/>
      </c>
      <c r="O239" s="37" t="str">
        <f t="shared" ca="1" si="235"/>
        <v/>
      </c>
      <c r="P239" s="47" t="str">
        <f t="shared" ca="1" si="217"/>
        <v>-</v>
      </c>
      <c r="Q239" s="38" t="str">
        <f t="shared" ca="1" si="236"/>
        <v/>
      </c>
      <c r="R239" s="37" t="str">
        <f t="shared" ca="1" si="237"/>
        <v/>
      </c>
      <c r="S239" s="47" t="str">
        <f t="shared" ca="1" si="218"/>
        <v>-</v>
      </c>
      <c r="T239" s="38" t="str">
        <f t="shared" ca="1" si="238"/>
        <v/>
      </c>
      <c r="U239" s="37" t="str">
        <f t="shared" ca="1" si="239"/>
        <v/>
      </c>
      <c r="V239" s="47" t="str">
        <f t="shared" ca="1" si="219"/>
        <v>-</v>
      </c>
      <c r="W239" s="38" t="str">
        <f t="shared" ca="1" si="260"/>
        <v/>
      </c>
      <c r="X239" s="37" t="str">
        <f t="shared" ca="1" si="261"/>
        <v/>
      </c>
      <c r="Y239" s="47" t="str">
        <f t="shared" ca="1" si="220"/>
        <v>-</v>
      </c>
      <c r="Z239" s="38" t="str">
        <f t="shared" ca="1" si="240"/>
        <v/>
      </c>
      <c r="AA239" s="37" t="str">
        <f t="shared" ca="1" si="241"/>
        <v/>
      </c>
      <c r="AB239" s="47" t="str">
        <f t="shared" ca="1" si="221"/>
        <v>-</v>
      </c>
      <c r="AC239" s="38" t="str">
        <f t="shared" ca="1" si="242"/>
        <v/>
      </c>
      <c r="AD239" s="37" t="str">
        <f t="shared" ca="1" si="243"/>
        <v/>
      </c>
      <c r="AE239" s="47" t="str">
        <f t="shared" ca="1" si="222"/>
        <v>-</v>
      </c>
      <c r="AF239" s="38" t="str">
        <f t="shared" ca="1" si="244"/>
        <v/>
      </c>
      <c r="AG239" s="37" t="str">
        <f t="shared" ca="1" si="245"/>
        <v/>
      </c>
      <c r="AH239" s="47" t="str">
        <f t="shared" ca="1" si="223"/>
        <v>-</v>
      </c>
      <c r="AI239" s="38" t="str">
        <f t="shared" ca="1" si="246"/>
        <v/>
      </c>
      <c r="AJ239" s="37" t="str">
        <f t="shared" ca="1" si="247"/>
        <v/>
      </c>
      <c r="AK239" s="47" t="str">
        <f t="shared" ca="1" si="224"/>
        <v>-</v>
      </c>
      <c r="AL239" s="38" t="str">
        <f t="shared" ca="1" si="248"/>
        <v/>
      </c>
      <c r="AM239" s="37" t="str">
        <f t="shared" ca="1" si="249"/>
        <v/>
      </c>
      <c r="AN239" s="47" t="str">
        <f t="shared" ca="1" si="225"/>
        <v>-</v>
      </c>
      <c r="AO239" s="38" t="str">
        <f t="shared" ca="1" si="250"/>
        <v/>
      </c>
      <c r="AP239" s="37" t="str">
        <f t="shared" ca="1" si="251"/>
        <v/>
      </c>
      <c r="AQ239" s="47" t="str">
        <f t="shared" ca="1" si="226"/>
        <v>-</v>
      </c>
      <c r="AR239" s="38" t="str">
        <f t="shared" ca="1" si="252"/>
        <v/>
      </c>
      <c r="AS239" s="37" t="str">
        <f t="shared" ca="1" si="253"/>
        <v/>
      </c>
      <c r="AT239" s="47" t="str">
        <f t="shared" ca="1" si="227"/>
        <v>-</v>
      </c>
      <c r="AU239" s="38" t="str">
        <f t="shared" ca="1" si="254"/>
        <v/>
      </c>
      <c r="AV239" s="37" t="str">
        <f t="shared" ca="1" si="255"/>
        <v/>
      </c>
      <c r="AW239" s="47" t="str">
        <f t="shared" ca="1" si="228"/>
        <v>-</v>
      </c>
      <c r="AX239" s="38" t="str">
        <f t="shared" ca="1" si="256"/>
        <v/>
      </c>
      <c r="AY239" s="37" t="str">
        <f t="shared" ca="1" si="257"/>
        <v/>
      </c>
      <c r="AZ239" s="47" t="str">
        <f t="shared" ca="1" si="229"/>
        <v>-</v>
      </c>
      <c r="BA239" s="38" t="str">
        <f t="shared" ca="1" si="258"/>
        <v/>
      </c>
      <c r="BB239" s="37" t="str">
        <f t="shared" ca="1" si="259"/>
        <v/>
      </c>
      <c r="BC239" s="47" t="str">
        <f t="shared" ca="1" si="230"/>
        <v>-</v>
      </c>
      <c r="BD239" s="38" t="str">
        <f t="shared" ca="1" si="262"/>
        <v/>
      </c>
      <c r="BE239" s="37" t="str">
        <f t="shared" ca="1" si="263"/>
        <v/>
      </c>
      <c r="BF239" s="47" t="str">
        <f t="shared" ca="1" si="231"/>
        <v>-</v>
      </c>
      <c r="BG239" s="38" t="str">
        <f t="shared" ca="1" si="264"/>
        <v/>
      </c>
      <c r="BH239" s="37" t="str">
        <f t="shared" ca="1" si="265"/>
        <v/>
      </c>
      <c r="BI239" s="47" t="str">
        <f t="shared" ca="1" si="232"/>
        <v>-</v>
      </c>
      <c r="BJ239" s="38" t="str">
        <f t="shared" ca="1" si="266"/>
        <v/>
      </c>
      <c r="BK239" s="37" t="str">
        <f t="shared" ca="1" si="267"/>
        <v/>
      </c>
      <c r="BL239" s="47" t="str">
        <f t="shared" ca="1" si="233"/>
        <v>-</v>
      </c>
      <c r="BN239" s="25">
        <v>232</v>
      </c>
    </row>
    <row r="240" spans="2:66">
      <c r="B240" s="36">
        <v>233</v>
      </c>
      <c r="C240" s="37" t="str">
        <f ca="1">'In-Outputs e falhas'!D244</f>
        <v/>
      </c>
      <c r="D240" s="37" t="str">
        <f ca="1">IF(C240="","",'In-Outputs e falhas'!F244)</f>
        <v/>
      </c>
      <c r="E240" s="38" t="str">
        <f t="shared" ca="1" si="210"/>
        <v/>
      </c>
      <c r="F240" s="37" t="str">
        <f t="shared" ca="1" si="211"/>
        <v/>
      </c>
      <c r="G240" s="47" t="str">
        <f t="shared" ca="1" si="208"/>
        <v>-</v>
      </c>
      <c r="H240" s="37" t="str">
        <f t="shared" ca="1" si="212"/>
        <v/>
      </c>
      <c r="I240" s="37" t="str">
        <f t="shared" ca="1" si="213"/>
        <v/>
      </c>
      <c r="J240" s="47" t="str">
        <f t="shared" ca="1" si="209"/>
        <v>-</v>
      </c>
      <c r="K240" s="38" t="str">
        <f t="shared" ca="1" si="215"/>
        <v/>
      </c>
      <c r="L240" s="37" t="str">
        <f t="shared" ca="1" si="216"/>
        <v/>
      </c>
      <c r="M240" s="47" t="str">
        <f t="shared" ca="1" si="214"/>
        <v>-</v>
      </c>
      <c r="N240" s="38" t="str">
        <f t="shared" ca="1" si="234"/>
        <v/>
      </c>
      <c r="O240" s="37" t="str">
        <f t="shared" ca="1" si="235"/>
        <v/>
      </c>
      <c r="P240" s="47" t="str">
        <f t="shared" ca="1" si="217"/>
        <v>-</v>
      </c>
      <c r="Q240" s="38" t="str">
        <f t="shared" ca="1" si="236"/>
        <v/>
      </c>
      <c r="R240" s="37" t="str">
        <f t="shared" ca="1" si="237"/>
        <v/>
      </c>
      <c r="S240" s="47" t="str">
        <f t="shared" ca="1" si="218"/>
        <v>-</v>
      </c>
      <c r="T240" s="38" t="str">
        <f t="shared" ca="1" si="238"/>
        <v/>
      </c>
      <c r="U240" s="37" t="str">
        <f t="shared" ca="1" si="239"/>
        <v/>
      </c>
      <c r="V240" s="47" t="str">
        <f t="shared" ca="1" si="219"/>
        <v>-</v>
      </c>
      <c r="W240" s="38" t="str">
        <f t="shared" ca="1" si="260"/>
        <v/>
      </c>
      <c r="X240" s="37" t="str">
        <f t="shared" ca="1" si="261"/>
        <v/>
      </c>
      <c r="Y240" s="47" t="str">
        <f t="shared" ca="1" si="220"/>
        <v>-</v>
      </c>
      <c r="Z240" s="38" t="str">
        <f t="shared" ca="1" si="240"/>
        <v/>
      </c>
      <c r="AA240" s="37" t="str">
        <f t="shared" ca="1" si="241"/>
        <v/>
      </c>
      <c r="AB240" s="47" t="str">
        <f t="shared" ca="1" si="221"/>
        <v>-</v>
      </c>
      <c r="AC240" s="38" t="str">
        <f t="shared" ca="1" si="242"/>
        <v/>
      </c>
      <c r="AD240" s="37" t="str">
        <f t="shared" ca="1" si="243"/>
        <v/>
      </c>
      <c r="AE240" s="47" t="str">
        <f t="shared" ca="1" si="222"/>
        <v>-</v>
      </c>
      <c r="AF240" s="38" t="str">
        <f t="shared" ca="1" si="244"/>
        <v/>
      </c>
      <c r="AG240" s="37" t="str">
        <f t="shared" ca="1" si="245"/>
        <v/>
      </c>
      <c r="AH240" s="47" t="str">
        <f t="shared" ca="1" si="223"/>
        <v>-</v>
      </c>
      <c r="AI240" s="38" t="str">
        <f t="shared" ca="1" si="246"/>
        <v/>
      </c>
      <c r="AJ240" s="37" t="str">
        <f t="shared" ca="1" si="247"/>
        <v/>
      </c>
      <c r="AK240" s="47" t="str">
        <f t="shared" ca="1" si="224"/>
        <v>-</v>
      </c>
      <c r="AL240" s="38" t="str">
        <f t="shared" ca="1" si="248"/>
        <v/>
      </c>
      <c r="AM240" s="37" t="str">
        <f t="shared" ca="1" si="249"/>
        <v/>
      </c>
      <c r="AN240" s="47" t="str">
        <f t="shared" ca="1" si="225"/>
        <v>-</v>
      </c>
      <c r="AO240" s="38" t="str">
        <f t="shared" ca="1" si="250"/>
        <v/>
      </c>
      <c r="AP240" s="37" t="str">
        <f t="shared" ca="1" si="251"/>
        <v/>
      </c>
      <c r="AQ240" s="47" t="str">
        <f t="shared" ca="1" si="226"/>
        <v>-</v>
      </c>
      <c r="AR240" s="38" t="str">
        <f t="shared" ca="1" si="252"/>
        <v/>
      </c>
      <c r="AS240" s="37" t="str">
        <f t="shared" ca="1" si="253"/>
        <v/>
      </c>
      <c r="AT240" s="47" t="str">
        <f t="shared" ca="1" si="227"/>
        <v>-</v>
      </c>
      <c r="AU240" s="38" t="str">
        <f t="shared" ca="1" si="254"/>
        <v/>
      </c>
      <c r="AV240" s="37" t="str">
        <f t="shared" ca="1" si="255"/>
        <v/>
      </c>
      <c r="AW240" s="47" t="str">
        <f t="shared" ca="1" si="228"/>
        <v>-</v>
      </c>
      <c r="AX240" s="38" t="str">
        <f t="shared" ca="1" si="256"/>
        <v/>
      </c>
      <c r="AY240" s="37" t="str">
        <f t="shared" ca="1" si="257"/>
        <v/>
      </c>
      <c r="AZ240" s="47" t="str">
        <f t="shared" ca="1" si="229"/>
        <v>-</v>
      </c>
      <c r="BA240" s="38" t="str">
        <f t="shared" ca="1" si="258"/>
        <v/>
      </c>
      <c r="BB240" s="37" t="str">
        <f t="shared" ca="1" si="259"/>
        <v/>
      </c>
      <c r="BC240" s="47" t="str">
        <f t="shared" ca="1" si="230"/>
        <v>-</v>
      </c>
      <c r="BD240" s="38" t="str">
        <f t="shared" ca="1" si="262"/>
        <v/>
      </c>
      <c r="BE240" s="37" t="str">
        <f t="shared" ca="1" si="263"/>
        <v/>
      </c>
      <c r="BF240" s="47" t="str">
        <f t="shared" ca="1" si="231"/>
        <v>-</v>
      </c>
      <c r="BG240" s="38" t="str">
        <f t="shared" ca="1" si="264"/>
        <v/>
      </c>
      <c r="BH240" s="37" t="str">
        <f t="shared" ca="1" si="265"/>
        <v/>
      </c>
      <c r="BI240" s="47" t="str">
        <f t="shared" ca="1" si="232"/>
        <v>-</v>
      </c>
      <c r="BJ240" s="38" t="str">
        <f t="shared" ca="1" si="266"/>
        <v/>
      </c>
      <c r="BK240" s="37" t="str">
        <f t="shared" ca="1" si="267"/>
        <v/>
      </c>
      <c r="BL240" s="47" t="str">
        <f t="shared" ca="1" si="233"/>
        <v>-</v>
      </c>
      <c r="BN240" s="25">
        <v>233</v>
      </c>
    </row>
    <row r="241" spans="2:66">
      <c r="B241" s="36">
        <v>234</v>
      </c>
      <c r="C241" s="37" t="str">
        <f ca="1">'In-Outputs e falhas'!D245</f>
        <v/>
      </c>
      <c r="D241" s="37" t="str">
        <f ca="1">IF(C241="","",'In-Outputs e falhas'!F245)</f>
        <v/>
      </c>
      <c r="E241" s="38" t="str">
        <f t="shared" ca="1" si="210"/>
        <v/>
      </c>
      <c r="F241" s="37" t="str">
        <f t="shared" ca="1" si="211"/>
        <v/>
      </c>
      <c r="G241" s="47" t="str">
        <f t="shared" ca="1" si="208"/>
        <v>-</v>
      </c>
      <c r="H241" s="37" t="str">
        <f t="shared" ca="1" si="212"/>
        <v/>
      </c>
      <c r="I241" s="37" t="str">
        <f t="shared" ca="1" si="213"/>
        <v/>
      </c>
      <c r="J241" s="47" t="str">
        <f t="shared" ca="1" si="209"/>
        <v>-</v>
      </c>
      <c r="K241" s="38" t="str">
        <f t="shared" ca="1" si="215"/>
        <v/>
      </c>
      <c r="L241" s="37" t="str">
        <f t="shared" ca="1" si="216"/>
        <v/>
      </c>
      <c r="M241" s="47" t="str">
        <f t="shared" ca="1" si="214"/>
        <v>-</v>
      </c>
      <c r="N241" s="38" t="str">
        <f t="shared" ca="1" si="234"/>
        <v/>
      </c>
      <c r="O241" s="37" t="str">
        <f t="shared" ca="1" si="235"/>
        <v/>
      </c>
      <c r="P241" s="47" t="str">
        <f t="shared" ca="1" si="217"/>
        <v>-</v>
      </c>
      <c r="Q241" s="38" t="str">
        <f t="shared" ca="1" si="236"/>
        <v/>
      </c>
      <c r="R241" s="37" t="str">
        <f t="shared" ca="1" si="237"/>
        <v/>
      </c>
      <c r="S241" s="47" t="str">
        <f t="shared" ca="1" si="218"/>
        <v>-</v>
      </c>
      <c r="T241" s="38" t="str">
        <f t="shared" ca="1" si="238"/>
        <v/>
      </c>
      <c r="U241" s="37" t="str">
        <f t="shared" ca="1" si="239"/>
        <v/>
      </c>
      <c r="V241" s="47" t="str">
        <f t="shared" ca="1" si="219"/>
        <v>-</v>
      </c>
      <c r="W241" s="38" t="str">
        <f t="shared" ca="1" si="260"/>
        <v/>
      </c>
      <c r="X241" s="37" t="str">
        <f t="shared" ca="1" si="261"/>
        <v/>
      </c>
      <c r="Y241" s="47" t="str">
        <f t="shared" ca="1" si="220"/>
        <v>-</v>
      </c>
      <c r="Z241" s="38" t="str">
        <f t="shared" ca="1" si="240"/>
        <v/>
      </c>
      <c r="AA241" s="37" t="str">
        <f t="shared" ca="1" si="241"/>
        <v/>
      </c>
      <c r="AB241" s="47" t="str">
        <f t="shared" ca="1" si="221"/>
        <v>-</v>
      </c>
      <c r="AC241" s="38" t="str">
        <f t="shared" ca="1" si="242"/>
        <v/>
      </c>
      <c r="AD241" s="37" t="str">
        <f t="shared" ca="1" si="243"/>
        <v/>
      </c>
      <c r="AE241" s="47" t="str">
        <f t="shared" ca="1" si="222"/>
        <v>-</v>
      </c>
      <c r="AF241" s="38" t="str">
        <f t="shared" ca="1" si="244"/>
        <v/>
      </c>
      <c r="AG241" s="37" t="str">
        <f t="shared" ca="1" si="245"/>
        <v/>
      </c>
      <c r="AH241" s="47" t="str">
        <f t="shared" ca="1" si="223"/>
        <v>-</v>
      </c>
      <c r="AI241" s="38" t="str">
        <f t="shared" ca="1" si="246"/>
        <v/>
      </c>
      <c r="AJ241" s="37" t="str">
        <f t="shared" ca="1" si="247"/>
        <v/>
      </c>
      <c r="AK241" s="47" t="str">
        <f t="shared" ca="1" si="224"/>
        <v>-</v>
      </c>
      <c r="AL241" s="38" t="str">
        <f t="shared" ca="1" si="248"/>
        <v/>
      </c>
      <c r="AM241" s="37" t="str">
        <f t="shared" ca="1" si="249"/>
        <v/>
      </c>
      <c r="AN241" s="47" t="str">
        <f t="shared" ca="1" si="225"/>
        <v>-</v>
      </c>
      <c r="AO241" s="38" t="str">
        <f t="shared" ca="1" si="250"/>
        <v/>
      </c>
      <c r="AP241" s="37" t="str">
        <f t="shared" ca="1" si="251"/>
        <v/>
      </c>
      <c r="AQ241" s="47" t="str">
        <f t="shared" ca="1" si="226"/>
        <v>-</v>
      </c>
      <c r="AR241" s="38" t="str">
        <f t="shared" ca="1" si="252"/>
        <v/>
      </c>
      <c r="AS241" s="37" t="str">
        <f t="shared" ca="1" si="253"/>
        <v/>
      </c>
      <c r="AT241" s="47" t="str">
        <f t="shared" ca="1" si="227"/>
        <v>-</v>
      </c>
      <c r="AU241" s="38" t="str">
        <f t="shared" ca="1" si="254"/>
        <v/>
      </c>
      <c r="AV241" s="37" t="str">
        <f t="shared" ca="1" si="255"/>
        <v/>
      </c>
      <c r="AW241" s="47" t="str">
        <f t="shared" ca="1" si="228"/>
        <v>-</v>
      </c>
      <c r="AX241" s="38" t="str">
        <f t="shared" ca="1" si="256"/>
        <v/>
      </c>
      <c r="AY241" s="37" t="str">
        <f t="shared" ca="1" si="257"/>
        <v/>
      </c>
      <c r="AZ241" s="47" t="str">
        <f t="shared" ca="1" si="229"/>
        <v>-</v>
      </c>
      <c r="BA241" s="38" t="str">
        <f t="shared" ca="1" si="258"/>
        <v/>
      </c>
      <c r="BB241" s="37" t="str">
        <f t="shared" ca="1" si="259"/>
        <v/>
      </c>
      <c r="BC241" s="47" t="str">
        <f t="shared" ca="1" si="230"/>
        <v>-</v>
      </c>
      <c r="BD241" s="38" t="str">
        <f t="shared" ca="1" si="262"/>
        <v/>
      </c>
      <c r="BE241" s="37" t="str">
        <f t="shared" ca="1" si="263"/>
        <v/>
      </c>
      <c r="BF241" s="47" t="str">
        <f t="shared" ca="1" si="231"/>
        <v>-</v>
      </c>
      <c r="BG241" s="38" t="str">
        <f t="shared" ca="1" si="264"/>
        <v/>
      </c>
      <c r="BH241" s="37" t="str">
        <f t="shared" ca="1" si="265"/>
        <v/>
      </c>
      <c r="BI241" s="47" t="str">
        <f t="shared" ca="1" si="232"/>
        <v>-</v>
      </c>
      <c r="BJ241" s="38" t="str">
        <f t="shared" ca="1" si="266"/>
        <v/>
      </c>
      <c r="BK241" s="37" t="str">
        <f t="shared" ca="1" si="267"/>
        <v/>
      </c>
      <c r="BL241" s="47" t="str">
        <f t="shared" ca="1" si="233"/>
        <v>-</v>
      </c>
      <c r="BN241" s="25">
        <v>234</v>
      </c>
    </row>
    <row r="242" spans="2:66">
      <c r="B242" s="36">
        <v>235</v>
      </c>
      <c r="C242" s="37" t="str">
        <f ca="1">'In-Outputs e falhas'!D246</f>
        <v/>
      </c>
      <c r="D242" s="37" t="str">
        <f ca="1">IF(C242="","",'In-Outputs e falhas'!F246)</f>
        <v/>
      </c>
      <c r="E242" s="38" t="str">
        <f t="shared" ca="1" si="210"/>
        <v/>
      </c>
      <c r="F242" s="37" t="str">
        <f t="shared" ca="1" si="211"/>
        <v/>
      </c>
      <c r="G242" s="47" t="str">
        <f t="shared" ca="1" si="208"/>
        <v>-</v>
      </c>
      <c r="H242" s="37" t="str">
        <f t="shared" ca="1" si="212"/>
        <v/>
      </c>
      <c r="I242" s="37" t="str">
        <f t="shared" ca="1" si="213"/>
        <v/>
      </c>
      <c r="J242" s="47" t="str">
        <f t="shared" ca="1" si="209"/>
        <v>-</v>
      </c>
      <c r="K242" s="38" t="str">
        <f t="shared" ca="1" si="215"/>
        <v/>
      </c>
      <c r="L242" s="37" t="str">
        <f t="shared" ca="1" si="216"/>
        <v/>
      </c>
      <c r="M242" s="47" t="str">
        <f t="shared" ca="1" si="214"/>
        <v>-</v>
      </c>
      <c r="N242" s="38" t="str">
        <f t="shared" ca="1" si="234"/>
        <v/>
      </c>
      <c r="O242" s="37" t="str">
        <f t="shared" ca="1" si="235"/>
        <v/>
      </c>
      <c r="P242" s="47" t="str">
        <f t="shared" ca="1" si="217"/>
        <v>-</v>
      </c>
      <c r="Q242" s="38" t="str">
        <f t="shared" ca="1" si="236"/>
        <v/>
      </c>
      <c r="R242" s="37" t="str">
        <f t="shared" ca="1" si="237"/>
        <v/>
      </c>
      <c r="S242" s="47" t="str">
        <f t="shared" ca="1" si="218"/>
        <v>-</v>
      </c>
      <c r="T242" s="38" t="str">
        <f t="shared" ca="1" si="238"/>
        <v/>
      </c>
      <c r="U242" s="37" t="str">
        <f t="shared" ca="1" si="239"/>
        <v/>
      </c>
      <c r="V242" s="47" t="str">
        <f t="shared" ca="1" si="219"/>
        <v>-</v>
      </c>
      <c r="W242" s="38" t="str">
        <f t="shared" ca="1" si="260"/>
        <v/>
      </c>
      <c r="X242" s="37" t="str">
        <f t="shared" ca="1" si="261"/>
        <v/>
      </c>
      <c r="Y242" s="47" t="str">
        <f t="shared" ca="1" si="220"/>
        <v>-</v>
      </c>
      <c r="Z242" s="38" t="str">
        <f t="shared" ca="1" si="240"/>
        <v/>
      </c>
      <c r="AA242" s="37" t="str">
        <f t="shared" ca="1" si="241"/>
        <v/>
      </c>
      <c r="AB242" s="47" t="str">
        <f t="shared" ca="1" si="221"/>
        <v>-</v>
      </c>
      <c r="AC242" s="38" t="str">
        <f t="shared" ca="1" si="242"/>
        <v/>
      </c>
      <c r="AD242" s="37" t="str">
        <f t="shared" ca="1" si="243"/>
        <v/>
      </c>
      <c r="AE242" s="47" t="str">
        <f t="shared" ca="1" si="222"/>
        <v>-</v>
      </c>
      <c r="AF242" s="38" t="str">
        <f t="shared" ca="1" si="244"/>
        <v/>
      </c>
      <c r="AG242" s="37" t="str">
        <f t="shared" ca="1" si="245"/>
        <v/>
      </c>
      <c r="AH242" s="47" t="str">
        <f t="shared" ca="1" si="223"/>
        <v>-</v>
      </c>
      <c r="AI242" s="38" t="str">
        <f t="shared" ca="1" si="246"/>
        <v/>
      </c>
      <c r="AJ242" s="37" t="str">
        <f t="shared" ca="1" si="247"/>
        <v/>
      </c>
      <c r="AK242" s="47" t="str">
        <f t="shared" ca="1" si="224"/>
        <v>-</v>
      </c>
      <c r="AL242" s="38" t="str">
        <f t="shared" ca="1" si="248"/>
        <v/>
      </c>
      <c r="AM242" s="37" t="str">
        <f t="shared" ca="1" si="249"/>
        <v/>
      </c>
      <c r="AN242" s="47" t="str">
        <f t="shared" ca="1" si="225"/>
        <v>-</v>
      </c>
      <c r="AO242" s="38" t="str">
        <f t="shared" ca="1" si="250"/>
        <v/>
      </c>
      <c r="AP242" s="37" t="str">
        <f t="shared" ca="1" si="251"/>
        <v/>
      </c>
      <c r="AQ242" s="47" t="str">
        <f t="shared" ca="1" si="226"/>
        <v>-</v>
      </c>
      <c r="AR242" s="38" t="str">
        <f t="shared" ca="1" si="252"/>
        <v/>
      </c>
      <c r="AS242" s="37" t="str">
        <f t="shared" ca="1" si="253"/>
        <v/>
      </c>
      <c r="AT242" s="47" t="str">
        <f t="shared" ca="1" si="227"/>
        <v>-</v>
      </c>
      <c r="AU242" s="38" t="str">
        <f t="shared" ca="1" si="254"/>
        <v/>
      </c>
      <c r="AV242" s="37" t="str">
        <f t="shared" ca="1" si="255"/>
        <v/>
      </c>
      <c r="AW242" s="47" t="str">
        <f t="shared" ca="1" si="228"/>
        <v>-</v>
      </c>
      <c r="AX242" s="38" t="str">
        <f t="shared" ca="1" si="256"/>
        <v/>
      </c>
      <c r="AY242" s="37" t="str">
        <f t="shared" ca="1" si="257"/>
        <v/>
      </c>
      <c r="AZ242" s="47" t="str">
        <f t="shared" ca="1" si="229"/>
        <v>-</v>
      </c>
      <c r="BA242" s="38" t="str">
        <f t="shared" ca="1" si="258"/>
        <v/>
      </c>
      <c r="BB242" s="37" t="str">
        <f t="shared" ca="1" si="259"/>
        <v/>
      </c>
      <c r="BC242" s="47" t="str">
        <f t="shared" ca="1" si="230"/>
        <v>-</v>
      </c>
      <c r="BD242" s="38" t="str">
        <f t="shared" ca="1" si="262"/>
        <v/>
      </c>
      <c r="BE242" s="37" t="str">
        <f t="shared" ca="1" si="263"/>
        <v/>
      </c>
      <c r="BF242" s="47" t="str">
        <f t="shared" ca="1" si="231"/>
        <v>-</v>
      </c>
      <c r="BG242" s="38" t="str">
        <f t="shared" ca="1" si="264"/>
        <v/>
      </c>
      <c r="BH242" s="37" t="str">
        <f t="shared" ca="1" si="265"/>
        <v/>
      </c>
      <c r="BI242" s="47" t="str">
        <f t="shared" ca="1" si="232"/>
        <v>-</v>
      </c>
      <c r="BJ242" s="38" t="str">
        <f t="shared" ca="1" si="266"/>
        <v/>
      </c>
      <c r="BK242" s="37" t="str">
        <f t="shared" ca="1" si="267"/>
        <v/>
      </c>
      <c r="BL242" s="47" t="str">
        <f t="shared" ca="1" si="233"/>
        <v>-</v>
      </c>
      <c r="BN242" s="25">
        <v>235</v>
      </c>
    </row>
    <row r="243" spans="2:66">
      <c r="B243" s="36">
        <v>236</v>
      </c>
      <c r="C243" s="37" t="str">
        <f ca="1">'In-Outputs e falhas'!D247</f>
        <v/>
      </c>
      <c r="D243" s="37" t="str">
        <f ca="1">IF(C243="","",'In-Outputs e falhas'!F247)</f>
        <v/>
      </c>
      <c r="E243" s="38" t="str">
        <f t="shared" ca="1" si="210"/>
        <v/>
      </c>
      <c r="F243" s="37" t="str">
        <f t="shared" ca="1" si="211"/>
        <v/>
      </c>
      <c r="G243" s="47" t="str">
        <f t="shared" ca="1" si="208"/>
        <v>-</v>
      </c>
      <c r="H243" s="37" t="str">
        <f t="shared" ca="1" si="212"/>
        <v/>
      </c>
      <c r="I243" s="37" t="str">
        <f t="shared" ca="1" si="213"/>
        <v/>
      </c>
      <c r="J243" s="47" t="str">
        <f t="shared" ca="1" si="209"/>
        <v>-</v>
      </c>
      <c r="K243" s="38" t="str">
        <f t="shared" ca="1" si="215"/>
        <v/>
      </c>
      <c r="L243" s="37" t="str">
        <f t="shared" ca="1" si="216"/>
        <v/>
      </c>
      <c r="M243" s="47" t="str">
        <f t="shared" ca="1" si="214"/>
        <v>-</v>
      </c>
      <c r="N243" s="38" t="str">
        <f t="shared" ca="1" si="234"/>
        <v/>
      </c>
      <c r="O243" s="37" t="str">
        <f t="shared" ca="1" si="235"/>
        <v/>
      </c>
      <c r="P243" s="47" t="str">
        <f t="shared" ca="1" si="217"/>
        <v>-</v>
      </c>
      <c r="Q243" s="38" t="str">
        <f t="shared" ca="1" si="236"/>
        <v/>
      </c>
      <c r="R243" s="37" t="str">
        <f t="shared" ca="1" si="237"/>
        <v/>
      </c>
      <c r="S243" s="47" t="str">
        <f t="shared" ca="1" si="218"/>
        <v>-</v>
      </c>
      <c r="T243" s="38" t="str">
        <f t="shared" ca="1" si="238"/>
        <v/>
      </c>
      <c r="U243" s="37" t="str">
        <f t="shared" ca="1" si="239"/>
        <v/>
      </c>
      <c r="V243" s="47" t="str">
        <f t="shared" ca="1" si="219"/>
        <v>-</v>
      </c>
      <c r="W243" s="38" t="str">
        <f t="shared" ca="1" si="260"/>
        <v/>
      </c>
      <c r="X243" s="37" t="str">
        <f t="shared" ca="1" si="261"/>
        <v/>
      </c>
      <c r="Y243" s="47" t="str">
        <f t="shared" ca="1" si="220"/>
        <v>-</v>
      </c>
      <c r="Z243" s="38" t="str">
        <f t="shared" ca="1" si="240"/>
        <v/>
      </c>
      <c r="AA243" s="37" t="str">
        <f t="shared" ca="1" si="241"/>
        <v/>
      </c>
      <c r="AB243" s="47" t="str">
        <f t="shared" ca="1" si="221"/>
        <v>-</v>
      </c>
      <c r="AC243" s="38" t="str">
        <f t="shared" ca="1" si="242"/>
        <v/>
      </c>
      <c r="AD243" s="37" t="str">
        <f t="shared" ca="1" si="243"/>
        <v/>
      </c>
      <c r="AE243" s="47" t="str">
        <f t="shared" ca="1" si="222"/>
        <v>-</v>
      </c>
      <c r="AF243" s="38" t="str">
        <f t="shared" ca="1" si="244"/>
        <v/>
      </c>
      <c r="AG243" s="37" t="str">
        <f t="shared" ca="1" si="245"/>
        <v/>
      </c>
      <c r="AH243" s="47" t="str">
        <f t="shared" ca="1" si="223"/>
        <v>-</v>
      </c>
      <c r="AI243" s="38" t="str">
        <f t="shared" ca="1" si="246"/>
        <v/>
      </c>
      <c r="AJ243" s="37" t="str">
        <f t="shared" ca="1" si="247"/>
        <v/>
      </c>
      <c r="AK243" s="47" t="str">
        <f t="shared" ca="1" si="224"/>
        <v>-</v>
      </c>
      <c r="AL243" s="38" t="str">
        <f t="shared" ca="1" si="248"/>
        <v/>
      </c>
      <c r="AM243" s="37" t="str">
        <f t="shared" ca="1" si="249"/>
        <v/>
      </c>
      <c r="AN243" s="47" t="str">
        <f t="shared" ca="1" si="225"/>
        <v>-</v>
      </c>
      <c r="AO243" s="38" t="str">
        <f t="shared" ca="1" si="250"/>
        <v/>
      </c>
      <c r="AP243" s="37" t="str">
        <f t="shared" ca="1" si="251"/>
        <v/>
      </c>
      <c r="AQ243" s="47" t="str">
        <f t="shared" ca="1" si="226"/>
        <v>-</v>
      </c>
      <c r="AR243" s="38" t="str">
        <f t="shared" ca="1" si="252"/>
        <v/>
      </c>
      <c r="AS243" s="37" t="str">
        <f t="shared" ca="1" si="253"/>
        <v/>
      </c>
      <c r="AT243" s="47" t="str">
        <f t="shared" ca="1" si="227"/>
        <v>-</v>
      </c>
      <c r="AU243" s="38" t="str">
        <f t="shared" ca="1" si="254"/>
        <v/>
      </c>
      <c r="AV243" s="37" t="str">
        <f t="shared" ca="1" si="255"/>
        <v/>
      </c>
      <c r="AW243" s="47" t="str">
        <f t="shared" ca="1" si="228"/>
        <v>-</v>
      </c>
      <c r="AX243" s="38" t="str">
        <f t="shared" ca="1" si="256"/>
        <v/>
      </c>
      <c r="AY243" s="37" t="str">
        <f t="shared" ca="1" si="257"/>
        <v/>
      </c>
      <c r="AZ243" s="47" t="str">
        <f t="shared" ca="1" si="229"/>
        <v>-</v>
      </c>
      <c r="BA243" s="38" t="str">
        <f t="shared" ca="1" si="258"/>
        <v/>
      </c>
      <c r="BB243" s="37" t="str">
        <f t="shared" ca="1" si="259"/>
        <v/>
      </c>
      <c r="BC243" s="47" t="str">
        <f t="shared" ca="1" si="230"/>
        <v>-</v>
      </c>
      <c r="BD243" s="38" t="str">
        <f t="shared" ca="1" si="262"/>
        <v/>
      </c>
      <c r="BE243" s="37" t="str">
        <f t="shared" ca="1" si="263"/>
        <v/>
      </c>
      <c r="BF243" s="47" t="str">
        <f t="shared" ca="1" si="231"/>
        <v>-</v>
      </c>
      <c r="BG243" s="38" t="str">
        <f t="shared" ca="1" si="264"/>
        <v/>
      </c>
      <c r="BH243" s="37" t="str">
        <f t="shared" ca="1" si="265"/>
        <v/>
      </c>
      <c r="BI243" s="47" t="str">
        <f t="shared" ca="1" si="232"/>
        <v>-</v>
      </c>
      <c r="BJ243" s="38" t="str">
        <f t="shared" ca="1" si="266"/>
        <v/>
      </c>
      <c r="BK243" s="37" t="str">
        <f t="shared" ca="1" si="267"/>
        <v/>
      </c>
      <c r="BL243" s="47" t="str">
        <f t="shared" ca="1" si="233"/>
        <v>-</v>
      </c>
      <c r="BN243" s="25">
        <v>236</v>
      </c>
    </row>
    <row r="244" spans="2:66">
      <c r="B244" s="36">
        <v>237</v>
      </c>
      <c r="C244" s="37" t="str">
        <f ca="1">'In-Outputs e falhas'!D248</f>
        <v/>
      </c>
      <c r="D244" s="37" t="str">
        <f ca="1">IF(C244="","",'In-Outputs e falhas'!F248)</f>
        <v/>
      </c>
      <c r="E244" s="38" t="str">
        <f t="shared" ca="1" si="210"/>
        <v/>
      </c>
      <c r="F244" s="37" t="str">
        <f t="shared" ca="1" si="211"/>
        <v/>
      </c>
      <c r="G244" s="47" t="str">
        <f t="shared" ca="1" si="208"/>
        <v>-</v>
      </c>
      <c r="H244" s="37" t="str">
        <f t="shared" ca="1" si="212"/>
        <v/>
      </c>
      <c r="I244" s="37" t="str">
        <f t="shared" ca="1" si="213"/>
        <v/>
      </c>
      <c r="J244" s="47" t="str">
        <f t="shared" ca="1" si="209"/>
        <v>-</v>
      </c>
      <c r="K244" s="38" t="str">
        <f t="shared" ca="1" si="215"/>
        <v/>
      </c>
      <c r="L244" s="37" t="str">
        <f t="shared" ca="1" si="216"/>
        <v/>
      </c>
      <c r="M244" s="47" t="str">
        <f t="shared" ca="1" si="214"/>
        <v>-</v>
      </c>
      <c r="N244" s="38" t="str">
        <f t="shared" ca="1" si="234"/>
        <v/>
      </c>
      <c r="O244" s="37" t="str">
        <f t="shared" ca="1" si="235"/>
        <v/>
      </c>
      <c r="P244" s="47" t="str">
        <f t="shared" ca="1" si="217"/>
        <v>-</v>
      </c>
      <c r="Q244" s="38" t="str">
        <f t="shared" ca="1" si="236"/>
        <v/>
      </c>
      <c r="R244" s="37" t="str">
        <f t="shared" ca="1" si="237"/>
        <v/>
      </c>
      <c r="S244" s="47" t="str">
        <f t="shared" ca="1" si="218"/>
        <v>-</v>
      </c>
      <c r="T244" s="38" t="str">
        <f t="shared" ca="1" si="238"/>
        <v/>
      </c>
      <c r="U244" s="37" t="str">
        <f t="shared" ca="1" si="239"/>
        <v/>
      </c>
      <c r="V244" s="47" t="str">
        <f t="shared" ca="1" si="219"/>
        <v>-</v>
      </c>
      <c r="W244" s="38" t="str">
        <f t="shared" ca="1" si="260"/>
        <v/>
      </c>
      <c r="X244" s="37" t="str">
        <f t="shared" ca="1" si="261"/>
        <v/>
      </c>
      <c r="Y244" s="47" t="str">
        <f t="shared" ca="1" si="220"/>
        <v>-</v>
      </c>
      <c r="Z244" s="38" t="str">
        <f t="shared" ca="1" si="240"/>
        <v/>
      </c>
      <c r="AA244" s="37" t="str">
        <f t="shared" ca="1" si="241"/>
        <v/>
      </c>
      <c r="AB244" s="47" t="str">
        <f t="shared" ca="1" si="221"/>
        <v>-</v>
      </c>
      <c r="AC244" s="38" t="str">
        <f t="shared" ca="1" si="242"/>
        <v/>
      </c>
      <c r="AD244" s="37" t="str">
        <f t="shared" ca="1" si="243"/>
        <v/>
      </c>
      <c r="AE244" s="47" t="str">
        <f t="shared" ca="1" si="222"/>
        <v>-</v>
      </c>
      <c r="AF244" s="38" t="str">
        <f t="shared" ca="1" si="244"/>
        <v/>
      </c>
      <c r="AG244" s="37" t="str">
        <f t="shared" ca="1" si="245"/>
        <v/>
      </c>
      <c r="AH244" s="47" t="str">
        <f t="shared" ca="1" si="223"/>
        <v>-</v>
      </c>
      <c r="AI244" s="38" t="str">
        <f t="shared" ca="1" si="246"/>
        <v/>
      </c>
      <c r="AJ244" s="37" t="str">
        <f t="shared" ca="1" si="247"/>
        <v/>
      </c>
      <c r="AK244" s="47" t="str">
        <f t="shared" ca="1" si="224"/>
        <v>-</v>
      </c>
      <c r="AL244" s="38" t="str">
        <f t="shared" ca="1" si="248"/>
        <v/>
      </c>
      <c r="AM244" s="37" t="str">
        <f t="shared" ca="1" si="249"/>
        <v/>
      </c>
      <c r="AN244" s="47" t="str">
        <f t="shared" ca="1" si="225"/>
        <v>-</v>
      </c>
      <c r="AO244" s="38" t="str">
        <f t="shared" ca="1" si="250"/>
        <v/>
      </c>
      <c r="AP244" s="37" t="str">
        <f t="shared" ca="1" si="251"/>
        <v/>
      </c>
      <c r="AQ244" s="47" t="str">
        <f t="shared" ca="1" si="226"/>
        <v>-</v>
      </c>
      <c r="AR244" s="38" t="str">
        <f t="shared" ca="1" si="252"/>
        <v/>
      </c>
      <c r="AS244" s="37" t="str">
        <f t="shared" ca="1" si="253"/>
        <v/>
      </c>
      <c r="AT244" s="47" t="str">
        <f t="shared" ca="1" si="227"/>
        <v>-</v>
      </c>
      <c r="AU244" s="38" t="str">
        <f t="shared" ca="1" si="254"/>
        <v/>
      </c>
      <c r="AV244" s="37" t="str">
        <f t="shared" ca="1" si="255"/>
        <v/>
      </c>
      <c r="AW244" s="47" t="str">
        <f t="shared" ca="1" si="228"/>
        <v>-</v>
      </c>
      <c r="AX244" s="38" t="str">
        <f t="shared" ca="1" si="256"/>
        <v/>
      </c>
      <c r="AY244" s="37" t="str">
        <f t="shared" ca="1" si="257"/>
        <v/>
      </c>
      <c r="AZ244" s="47" t="str">
        <f t="shared" ca="1" si="229"/>
        <v>-</v>
      </c>
      <c r="BA244" s="38" t="str">
        <f t="shared" ca="1" si="258"/>
        <v/>
      </c>
      <c r="BB244" s="37" t="str">
        <f t="shared" ca="1" si="259"/>
        <v/>
      </c>
      <c r="BC244" s="47" t="str">
        <f t="shared" ca="1" si="230"/>
        <v>-</v>
      </c>
      <c r="BD244" s="38" t="str">
        <f t="shared" ca="1" si="262"/>
        <v/>
      </c>
      <c r="BE244" s="37" t="str">
        <f t="shared" ca="1" si="263"/>
        <v/>
      </c>
      <c r="BF244" s="47" t="str">
        <f t="shared" ca="1" si="231"/>
        <v>-</v>
      </c>
      <c r="BG244" s="38" t="str">
        <f t="shared" ca="1" si="264"/>
        <v/>
      </c>
      <c r="BH244" s="37" t="str">
        <f t="shared" ca="1" si="265"/>
        <v/>
      </c>
      <c r="BI244" s="47" t="str">
        <f t="shared" ca="1" si="232"/>
        <v>-</v>
      </c>
      <c r="BJ244" s="38" t="str">
        <f t="shared" ca="1" si="266"/>
        <v/>
      </c>
      <c r="BK244" s="37" t="str">
        <f t="shared" ca="1" si="267"/>
        <v/>
      </c>
      <c r="BL244" s="47" t="str">
        <f t="shared" ca="1" si="233"/>
        <v>-</v>
      </c>
      <c r="BN244" s="25">
        <v>237</v>
      </c>
    </row>
    <row r="245" spans="2:66">
      <c r="B245" s="36">
        <v>238</v>
      </c>
      <c r="C245" s="37" t="str">
        <f ca="1">'In-Outputs e falhas'!D249</f>
        <v/>
      </c>
      <c r="D245" s="37" t="str">
        <f ca="1">IF(C245="","",'In-Outputs e falhas'!F249)</f>
        <v/>
      </c>
      <c r="E245" s="38" t="str">
        <f t="shared" ca="1" si="210"/>
        <v/>
      </c>
      <c r="F245" s="37" t="str">
        <f t="shared" ca="1" si="211"/>
        <v/>
      </c>
      <c r="G245" s="47" t="str">
        <f t="shared" ca="1" si="208"/>
        <v>-</v>
      </c>
      <c r="H245" s="37" t="str">
        <f t="shared" ca="1" si="212"/>
        <v/>
      </c>
      <c r="I245" s="37" t="str">
        <f t="shared" ca="1" si="213"/>
        <v/>
      </c>
      <c r="J245" s="47" t="str">
        <f t="shared" ca="1" si="209"/>
        <v>-</v>
      </c>
      <c r="K245" s="38" t="str">
        <f t="shared" ca="1" si="215"/>
        <v/>
      </c>
      <c r="L245" s="37" t="str">
        <f t="shared" ca="1" si="216"/>
        <v/>
      </c>
      <c r="M245" s="47" t="str">
        <f t="shared" ca="1" si="214"/>
        <v>-</v>
      </c>
      <c r="N245" s="38" t="str">
        <f t="shared" ca="1" si="234"/>
        <v/>
      </c>
      <c r="O245" s="37" t="str">
        <f t="shared" ca="1" si="235"/>
        <v/>
      </c>
      <c r="P245" s="47" t="str">
        <f t="shared" ca="1" si="217"/>
        <v>-</v>
      </c>
      <c r="Q245" s="38" t="str">
        <f t="shared" ca="1" si="236"/>
        <v/>
      </c>
      <c r="R245" s="37" t="str">
        <f t="shared" ca="1" si="237"/>
        <v/>
      </c>
      <c r="S245" s="47" t="str">
        <f t="shared" ca="1" si="218"/>
        <v>-</v>
      </c>
      <c r="T245" s="38" t="str">
        <f t="shared" ca="1" si="238"/>
        <v/>
      </c>
      <c r="U245" s="37" t="str">
        <f t="shared" ca="1" si="239"/>
        <v/>
      </c>
      <c r="V245" s="47" t="str">
        <f t="shared" ca="1" si="219"/>
        <v>-</v>
      </c>
      <c r="W245" s="38" t="str">
        <f t="shared" ca="1" si="260"/>
        <v/>
      </c>
      <c r="X245" s="37" t="str">
        <f t="shared" ca="1" si="261"/>
        <v/>
      </c>
      <c r="Y245" s="47" t="str">
        <f t="shared" ca="1" si="220"/>
        <v>-</v>
      </c>
      <c r="Z245" s="38" t="str">
        <f t="shared" ca="1" si="240"/>
        <v/>
      </c>
      <c r="AA245" s="37" t="str">
        <f t="shared" ca="1" si="241"/>
        <v/>
      </c>
      <c r="AB245" s="47" t="str">
        <f t="shared" ca="1" si="221"/>
        <v>-</v>
      </c>
      <c r="AC245" s="38" t="str">
        <f t="shared" ca="1" si="242"/>
        <v/>
      </c>
      <c r="AD245" s="37" t="str">
        <f t="shared" ca="1" si="243"/>
        <v/>
      </c>
      <c r="AE245" s="47" t="str">
        <f t="shared" ca="1" si="222"/>
        <v>-</v>
      </c>
      <c r="AF245" s="38" t="str">
        <f t="shared" ca="1" si="244"/>
        <v/>
      </c>
      <c r="AG245" s="37" t="str">
        <f t="shared" ca="1" si="245"/>
        <v/>
      </c>
      <c r="AH245" s="47" t="str">
        <f t="shared" ca="1" si="223"/>
        <v>-</v>
      </c>
      <c r="AI245" s="38" t="str">
        <f t="shared" ca="1" si="246"/>
        <v/>
      </c>
      <c r="AJ245" s="37" t="str">
        <f t="shared" ca="1" si="247"/>
        <v/>
      </c>
      <c r="AK245" s="47" t="str">
        <f t="shared" ca="1" si="224"/>
        <v>-</v>
      </c>
      <c r="AL245" s="38" t="str">
        <f t="shared" ca="1" si="248"/>
        <v/>
      </c>
      <c r="AM245" s="37" t="str">
        <f t="shared" ca="1" si="249"/>
        <v/>
      </c>
      <c r="AN245" s="47" t="str">
        <f t="shared" ca="1" si="225"/>
        <v>-</v>
      </c>
      <c r="AO245" s="38" t="str">
        <f t="shared" ca="1" si="250"/>
        <v/>
      </c>
      <c r="AP245" s="37" t="str">
        <f t="shared" ca="1" si="251"/>
        <v/>
      </c>
      <c r="AQ245" s="47" t="str">
        <f t="shared" ca="1" si="226"/>
        <v>-</v>
      </c>
      <c r="AR245" s="38" t="str">
        <f t="shared" ca="1" si="252"/>
        <v/>
      </c>
      <c r="AS245" s="37" t="str">
        <f t="shared" ca="1" si="253"/>
        <v/>
      </c>
      <c r="AT245" s="47" t="str">
        <f t="shared" ca="1" si="227"/>
        <v>-</v>
      </c>
      <c r="AU245" s="38" t="str">
        <f t="shared" ca="1" si="254"/>
        <v/>
      </c>
      <c r="AV245" s="37" t="str">
        <f t="shared" ca="1" si="255"/>
        <v/>
      </c>
      <c r="AW245" s="47" t="str">
        <f t="shared" ca="1" si="228"/>
        <v>-</v>
      </c>
      <c r="AX245" s="38" t="str">
        <f t="shared" ca="1" si="256"/>
        <v/>
      </c>
      <c r="AY245" s="37" t="str">
        <f t="shared" ca="1" si="257"/>
        <v/>
      </c>
      <c r="AZ245" s="47" t="str">
        <f t="shared" ca="1" si="229"/>
        <v>-</v>
      </c>
      <c r="BA245" s="38" t="str">
        <f t="shared" ca="1" si="258"/>
        <v/>
      </c>
      <c r="BB245" s="37" t="str">
        <f t="shared" ca="1" si="259"/>
        <v/>
      </c>
      <c r="BC245" s="47" t="str">
        <f t="shared" ca="1" si="230"/>
        <v>-</v>
      </c>
      <c r="BD245" s="38" t="str">
        <f t="shared" ca="1" si="262"/>
        <v/>
      </c>
      <c r="BE245" s="37" t="str">
        <f t="shared" ca="1" si="263"/>
        <v/>
      </c>
      <c r="BF245" s="47" t="str">
        <f t="shared" ca="1" si="231"/>
        <v>-</v>
      </c>
      <c r="BG245" s="38" t="str">
        <f t="shared" ca="1" si="264"/>
        <v/>
      </c>
      <c r="BH245" s="37" t="str">
        <f t="shared" ca="1" si="265"/>
        <v/>
      </c>
      <c r="BI245" s="47" t="str">
        <f t="shared" ca="1" si="232"/>
        <v>-</v>
      </c>
      <c r="BJ245" s="38" t="str">
        <f t="shared" ca="1" si="266"/>
        <v/>
      </c>
      <c r="BK245" s="37" t="str">
        <f t="shared" ca="1" si="267"/>
        <v/>
      </c>
      <c r="BL245" s="47" t="str">
        <f t="shared" ca="1" si="233"/>
        <v>-</v>
      </c>
      <c r="BN245" s="25">
        <v>238</v>
      </c>
    </row>
    <row r="246" spans="2:66">
      <c r="B246" s="36">
        <v>239</v>
      </c>
      <c r="C246" s="37" t="str">
        <f ca="1">'In-Outputs e falhas'!D250</f>
        <v/>
      </c>
      <c r="D246" s="37" t="str">
        <f ca="1">IF(C246="","",'In-Outputs e falhas'!F250)</f>
        <v/>
      </c>
      <c r="E246" s="38" t="str">
        <f t="shared" ca="1" si="210"/>
        <v/>
      </c>
      <c r="F246" s="37" t="str">
        <f t="shared" ca="1" si="211"/>
        <v/>
      </c>
      <c r="G246" s="47" t="str">
        <f t="shared" ca="1" si="208"/>
        <v>-</v>
      </c>
      <c r="H246" s="37" t="str">
        <f t="shared" ca="1" si="212"/>
        <v/>
      </c>
      <c r="I246" s="37" t="str">
        <f t="shared" ca="1" si="213"/>
        <v/>
      </c>
      <c r="J246" s="47" t="str">
        <f t="shared" ca="1" si="209"/>
        <v>-</v>
      </c>
      <c r="K246" s="38" t="str">
        <f t="shared" ca="1" si="215"/>
        <v/>
      </c>
      <c r="L246" s="37" t="str">
        <f t="shared" ca="1" si="216"/>
        <v/>
      </c>
      <c r="M246" s="47" t="str">
        <f t="shared" ca="1" si="214"/>
        <v>-</v>
      </c>
      <c r="N246" s="38" t="str">
        <f t="shared" ca="1" si="234"/>
        <v/>
      </c>
      <c r="O246" s="37" t="str">
        <f t="shared" ca="1" si="235"/>
        <v/>
      </c>
      <c r="P246" s="47" t="str">
        <f t="shared" ca="1" si="217"/>
        <v>-</v>
      </c>
      <c r="Q246" s="38" t="str">
        <f t="shared" ca="1" si="236"/>
        <v/>
      </c>
      <c r="R246" s="37" t="str">
        <f t="shared" ca="1" si="237"/>
        <v/>
      </c>
      <c r="S246" s="47" t="str">
        <f t="shared" ca="1" si="218"/>
        <v>-</v>
      </c>
      <c r="T246" s="38" t="str">
        <f t="shared" ca="1" si="238"/>
        <v/>
      </c>
      <c r="U246" s="37" t="str">
        <f t="shared" ca="1" si="239"/>
        <v/>
      </c>
      <c r="V246" s="47" t="str">
        <f t="shared" ca="1" si="219"/>
        <v>-</v>
      </c>
      <c r="W246" s="38" t="str">
        <f t="shared" ca="1" si="260"/>
        <v/>
      </c>
      <c r="X246" s="37" t="str">
        <f t="shared" ca="1" si="261"/>
        <v/>
      </c>
      <c r="Y246" s="47" t="str">
        <f t="shared" ca="1" si="220"/>
        <v>-</v>
      </c>
      <c r="Z246" s="38" t="str">
        <f t="shared" ca="1" si="240"/>
        <v/>
      </c>
      <c r="AA246" s="37" t="str">
        <f t="shared" ca="1" si="241"/>
        <v/>
      </c>
      <c r="AB246" s="47" t="str">
        <f t="shared" ca="1" si="221"/>
        <v>-</v>
      </c>
      <c r="AC246" s="38" t="str">
        <f t="shared" ca="1" si="242"/>
        <v/>
      </c>
      <c r="AD246" s="37" t="str">
        <f t="shared" ca="1" si="243"/>
        <v/>
      </c>
      <c r="AE246" s="47" t="str">
        <f t="shared" ca="1" si="222"/>
        <v>-</v>
      </c>
      <c r="AF246" s="38" t="str">
        <f t="shared" ca="1" si="244"/>
        <v/>
      </c>
      <c r="AG246" s="37" t="str">
        <f t="shared" ca="1" si="245"/>
        <v/>
      </c>
      <c r="AH246" s="47" t="str">
        <f t="shared" ca="1" si="223"/>
        <v>-</v>
      </c>
      <c r="AI246" s="38" t="str">
        <f t="shared" ca="1" si="246"/>
        <v/>
      </c>
      <c r="AJ246" s="37" t="str">
        <f t="shared" ca="1" si="247"/>
        <v/>
      </c>
      <c r="AK246" s="47" t="str">
        <f t="shared" ca="1" si="224"/>
        <v>-</v>
      </c>
      <c r="AL246" s="38" t="str">
        <f t="shared" ca="1" si="248"/>
        <v/>
      </c>
      <c r="AM246" s="37" t="str">
        <f t="shared" ca="1" si="249"/>
        <v/>
      </c>
      <c r="AN246" s="47" t="str">
        <f t="shared" ca="1" si="225"/>
        <v>-</v>
      </c>
      <c r="AO246" s="38" t="str">
        <f t="shared" ca="1" si="250"/>
        <v/>
      </c>
      <c r="AP246" s="37" t="str">
        <f t="shared" ca="1" si="251"/>
        <v/>
      </c>
      <c r="AQ246" s="47" t="str">
        <f t="shared" ca="1" si="226"/>
        <v>-</v>
      </c>
      <c r="AR246" s="38" t="str">
        <f t="shared" ca="1" si="252"/>
        <v/>
      </c>
      <c r="AS246" s="37" t="str">
        <f t="shared" ca="1" si="253"/>
        <v/>
      </c>
      <c r="AT246" s="47" t="str">
        <f t="shared" ca="1" si="227"/>
        <v>-</v>
      </c>
      <c r="AU246" s="38" t="str">
        <f t="shared" ca="1" si="254"/>
        <v/>
      </c>
      <c r="AV246" s="37" t="str">
        <f t="shared" ca="1" si="255"/>
        <v/>
      </c>
      <c r="AW246" s="47" t="str">
        <f t="shared" ca="1" si="228"/>
        <v>-</v>
      </c>
      <c r="AX246" s="38" t="str">
        <f t="shared" ca="1" si="256"/>
        <v/>
      </c>
      <c r="AY246" s="37" t="str">
        <f t="shared" ca="1" si="257"/>
        <v/>
      </c>
      <c r="AZ246" s="47" t="str">
        <f t="shared" ca="1" si="229"/>
        <v>-</v>
      </c>
      <c r="BA246" s="38" t="str">
        <f t="shared" ca="1" si="258"/>
        <v/>
      </c>
      <c r="BB246" s="37" t="str">
        <f t="shared" ca="1" si="259"/>
        <v/>
      </c>
      <c r="BC246" s="47" t="str">
        <f t="shared" ca="1" si="230"/>
        <v>-</v>
      </c>
      <c r="BD246" s="38" t="str">
        <f t="shared" ca="1" si="262"/>
        <v/>
      </c>
      <c r="BE246" s="37" t="str">
        <f t="shared" ca="1" si="263"/>
        <v/>
      </c>
      <c r="BF246" s="47" t="str">
        <f t="shared" ca="1" si="231"/>
        <v>-</v>
      </c>
      <c r="BG246" s="38" t="str">
        <f t="shared" ca="1" si="264"/>
        <v/>
      </c>
      <c r="BH246" s="37" t="str">
        <f t="shared" ca="1" si="265"/>
        <v/>
      </c>
      <c r="BI246" s="47" t="str">
        <f t="shared" ca="1" si="232"/>
        <v>-</v>
      </c>
      <c r="BJ246" s="38" t="str">
        <f t="shared" ca="1" si="266"/>
        <v/>
      </c>
      <c r="BK246" s="37" t="str">
        <f t="shared" ca="1" si="267"/>
        <v/>
      </c>
      <c r="BL246" s="47" t="str">
        <f t="shared" ca="1" si="233"/>
        <v>-</v>
      </c>
      <c r="BN246" s="25">
        <v>239</v>
      </c>
    </row>
    <row r="247" spans="2:66">
      <c r="B247" s="36">
        <v>240</v>
      </c>
      <c r="C247" s="37" t="str">
        <f ca="1">'In-Outputs e falhas'!D251</f>
        <v/>
      </c>
      <c r="D247" s="37" t="str">
        <f ca="1">IF(C247="","",'In-Outputs e falhas'!F251)</f>
        <v/>
      </c>
      <c r="E247" s="38" t="str">
        <f t="shared" ca="1" si="210"/>
        <v/>
      </c>
      <c r="F247" s="37" t="str">
        <f t="shared" ca="1" si="211"/>
        <v/>
      </c>
      <c r="G247" s="47" t="str">
        <f t="shared" ca="1" si="208"/>
        <v>-</v>
      </c>
      <c r="H247" s="37" t="str">
        <f t="shared" ca="1" si="212"/>
        <v/>
      </c>
      <c r="I247" s="37" t="str">
        <f t="shared" ca="1" si="213"/>
        <v/>
      </c>
      <c r="J247" s="47" t="str">
        <f t="shared" ca="1" si="209"/>
        <v>-</v>
      </c>
      <c r="K247" s="38" t="str">
        <f t="shared" ca="1" si="215"/>
        <v/>
      </c>
      <c r="L247" s="37" t="str">
        <f t="shared" ca="1" si="216"/>
        <v/>
      </c>
      <c r="M247" s="47" t="str">
        <f t="shared" ca="1" si="214"/>
        <v>-</v>
      </c>
      <c r="N247" s="38" t="str">
        <f t="shared" ca="1" si="234"/>
        <v/>
      </c>
      <c r="O247" s="37" t="str">
        <f t="shared" ca="1" si="235"/>
        <v/>
      </c>
      <c r="P247" s="47" t="str">
        <f t="shared" ca="1" si="217"/>
        <v>-</v>
      </c>
      <c r="Q247" s="38" t="str">
        <f t="shared" ca="1" si="236"/>
        <v/>
      </c>
      <c r="R247" s="37" t="str">
        <f t="shared" ca="1" si="237"/>
        <v/>
      </c>
      <c r="S247" s="47" t="str">
        <f t="shared" ca="1" si="218"/>
        <v>-</v>
      </c>
      <c r="T247" s="38" t="str">
        <f t="shared" ca="1" si="238"/>
        <v/>
      </c>
      <c r="U247" s="37" t="str">
        <f t="shared" ca="1" si="239"/>
        <v/>
      </c>
      <c r="V247" s="47" t="str">
        <f t="shared" ca="1" si="219"/>
        <v>-</v>
      </c>
      <c r="W247" s="38" t="str">
        <f t="shared" ca="1" si="260"/>
        <v/>
      </c>
      <c r="X247" s="37" t="str">
        <f t="shared" ca="1" si="261"/>
        <v/>
      </c>
      <c r="Y247" s="47" t="str">
        <f t="shared" ca="1" si="220"/>
        <v>-</v>
      </c>
      <c r="Z247" s="38" t="str">
        <f t="shared" ca="1" si="240"/>
        <v/>
      </c>
      <c r="AA247" s="37" t="str">
        <f t="shared" ca="1" si="241"/>
        <v/>
      </c>
      <c r="AB247" s="47" t="str">
        <f t="shared" ca="1" si="221"/>
        <v>-</v>
      </c>
      <c r="AC247" s="38" t="str">
        <f t="shared" ca="1" si="242"/>
        <v/>
      </c>
      <c r="AD247" s="37" t="str">
        <f t="shared" ca="1" si="243"/>
        <v/>
      </c>
      <c r="AE247" s="47" t="str">
        <f t="shared" ca="1" si="222"/>
        <v>-</v>
      </c>
      <c r="AF247" s="38" t="str">
        <f t="shared" ca="1" si="244"/>
        <v/>
      </c>
      <c r="AG247" s="37" t="str">
        <f t="shared" ca="1" si="245"/>
        <v/>
      </c>
      <c r="AH247" s="47" t="str">
        <f t="shared" ca="1" si="223"/>
        <v>-</v>
      </c>
      <c r="AI247" s="38" t="str">
        <f t="shared" ca="1" si="246"/>
        <v/>
      </c>
      <c r="AJ247" s="37" t="str">
        <f t="shared" ca="1" si="247"/>
        <v/>
      </c>
      <c r="AK247" s="47" t="str">
        <f t="shared" ca="1" si="224"/>
        <v>-</v>
      </c>
      <c r="AL247" s="38" t="str">
        <f t="shared" ca="1" si="248"/>
        <v/>
      </c>
      <c r="AM247" s="37" t="str">
        <f t="shared" ca="1" si="249"/>
        <v/>
      </c>
      <c r="AN247" s="47" t="str">
        <f t="shared" ca="1" si="225"/>
        <v>-</v>
      </c>
      <c r="AO247" s="38" t="str">
        <f t="shared" ca="1" si="250"/>
        <v/>
      </c>
      <c r="AP247" s="37" t="str">
        <f t="shared" ca="1" si="251"/>
        <v/>
      </c>
      <c r="AQ247" s="47" t="str">
        <f t="shared" ca="1" si="226"/>
        <v>-</v>
      </c>
      <c r="AR247" s="38" t="str">
        <f t="shared" ca="1" si="252"/>
        <v/>
      </c>
      <c r="AS247" s="37" t="str">
        <f t="shared" ca="1" si="253"/>
        <v/>
      </c>
      <c r="AT247" s="47" t="str">
        <f t="shared" ca="1" si="227"/>
        <v>-</v>
      </c>
      <c r="AU247" s="38" t="str">
        <f t="shared" ca="1" si="254"/>
        <v/>
      </c>
      <c r="AV247" s="37" t="str">
        <f t="shared" ca="1" si="255"/>
        <v/>
      </c>
      <c r="AW247" s="47" t="str">
        <f t="shared" ca="1" si="228"/>
        <v>-</v>
      </c>
      <c r="AX247" s="38" t="str">
        <f t="shared" ca="1" si="256"/>
        <v/>
      </c>
      <c r="AY247" s="37" t="str">
        <f t="shared" ca="1" si="257"/>
        <v/>
      </c>
      <c r="AZ247" s="47" t="str">
        <f t="shared" ca="1" si="229"/>
        <v>-</v>
      </c>
      <c r="BA247" s="38" t="str">
        <f t="shared" ca="1" si="258"/>
        <v/>
      </c>
      <c r="BB247" s="37" t="str">
        <f t="shared" ca="1" si="259"/>
        <v/>
      </c>
      <c r="BC247" s="47" t="str">
        <f t="shared" ca="1" si="230"/>
        <v>-</v>
      </c>
      <c r="BD247" s="38" t="str">
        <f t="shared" ca="1" si="262"/>
        <v/>
      </c>
      <c r="BE247" s="37" t="str">
        <f t="shared" ca="1" si="263"/>
        <v/>
      </c>
      <c r="BF247" s="47" t="str">
        <f t="shared" ca="1" si="231"/>
        <v>-</v>
      </c>
      <c r="BG247" s="38" t="str">
        <f t="shared" ca="1" si="264"/>
        <v/>
      </c>
      <c r="BH247" s="37" t="str">
        <f t="shared" ca="1" si="265"/>
        <v/>
      </c>
      <c r="BI247" s="47" t="str">
        <f t="shared" ca="1" si="232"/>
        <v>-</v>
      </c>
      <c r="BJ247" s="38" t="str">
        <f t="shared" ca="1" si="266"/>
        <v/>
      </c>
      <c r="BK247" s="37" t="str">
        <f t="shared" ca="1" si="267"/>
        <v/>
      </c>
      <c r="BL247" s="47" t="str">
        <f t="shared" ca="1" si="233"/>
        <v>-</v>
      </c>
      <c r="BN247" s="25">
        <v>240</v>
      </c>
    </row>
    <row r="248" spans="2:66">
      <c r="B248" s="36">
        <v>241</v>
      </c>
      <c r="C248" s="37" t="str">
        <f ca="1">'In-Outputs e falhas'!D252</f>
        <v/>
      </c>
      <c r="D248" s="37" t="str">
        <f ca="1">IF(C248="","",'In-Outputs e falhas'!F252)</f>
        <v/>
      </c>
      <c r="E248" s="38" t="str">
        <f t="shared" ca="1" si="210"/>
        <v/>
      </c>
      <c r="F248" s="37" t="str">
        <f t="shared" ca="1" si="211"/>
        <v/>
      </c>
      <c r="G248" s="47" t="str">
        <f t="shared" ca="1" si="208"/>
        <v>-</v>
      </c>
      <c r="H248" s="37" t="str">
        <f t="shared" ca="1" si="212"/>
        <v/>
      </c>
      <c r="I248" s="37" t="str">
        <f t="shared" ca="1" si="213"/>
        <v/>
      </c>
      <c r="J248" s="47" t="str">
        <f t="shared" ca="1" si="209"/>
        <v>-</v>
      </c>
      <c r="K248" s="38" t="str">
        <f t="shared" ca="1" si="215"/>
        <v/>
      </c>
      <c r="L248" s="37" t="str">
        <f t="shared" ca="1" si="216"/>
        <v/>
      </c>
      <c r="M248" s="47" t="str">
        <f t="shared" ca="1" si="214"/>
        <v>-</v>
      </c>
      <c r="N248" s="38" t="str">
        <f t="shared" ca="1" si="234"/>
        <v/>
      </c>
      <c r="O248" s="37" t="str">
        <f t="shared" ca="1" si="235"/>
        <v/>
      </c>
      <c r="P248" s="47" t="str">
        <f t="shared" ca="1" si="217"/>
        <v>-</v>
      </c>
      <c r="Q248" s="38" t="str">
        <f t="shared" ca="1" si="236"/>
        <v/>
      </c>
      <c r="R248" s="37" t="str">
        <f t="shared" ca="1" si="237"/>
        <v/>
      </c>
      <c r="S248" s="47" t="str">
        <f t="shared" ca="1" si="218"/>
        <v>-</v>
      </c>
      <c r="T248" s="38" t="str">
        <f t="shared" ca="1" si="238"/>
        <v/>
      </c>
      <c r="U248" s="37" t="str">
        <f t="shared" ca="1" si="239"/>
        <v/>
      </c>
      <c r="V248" s="47" t="str">
        <f t="shared" ca="1" si="219"/>
        <v>-</v>
      </c>
      <c r="W248" s="38" t="str">
        <f t="shared" ca="1" si="260"/>
        <v/>
      </c>
      <c r="X248" s="37" t="str">
        <f t="shared" ca="1" si="261"/>
        <v/>
      </c>
      <c r="Y248" s="47" t="str">
        <f t="shared" ca="1" si="220"/>
        <v>-</v>
      </c>
      <c r="Z248" s="38" t="str">
        <f t="shared" ca="1" si="240"/>
        <v/>
      </c>
      <c r="AA248" s="37" t="str">
        <f t="shared" ca="1" si="241"/>
        <v/>
      </c>
      <c r="AB248" s="47" t="str">
        <f t="shared" ca="1" si="221"/>
        <v>-</v>
      </c>
      <c r="AC248" s="38" t="str">
        <f t="shared" ca="1" si="242"/>
        <v/>
      </c>
      <c r="AD248" s="37" t="str">
        <f t="shared" ca="1" si="243"/>
        <v/>
      </c>
      <c r="AE248" s="47" t="str">
        <f t="shared" ca="1" si="222"/>
        <v>-</v>
      </c>
      <c r="AF248" s="38" t="str">
        <f t="shared" ca="1" si="244"/>
        <v/>
      </c>
      <c r="AG248" s="37" t="str">
        <f t="shared" ca="1" si="245"/>
        <v/>
      </c>
      <c r="AH248" s="47" t="str">
        <f t="shared" ca="1" si="223"/>
        <v>-</v>
      </c>
      <c r="AI248" s="38" t="str">
        <f t="shared" ca="1" si="246"/>
        <v/>
      </c>
      <c r="AJ248" s="37" t="str">
        <f t="shared" ca="1" si="247"/>
        <v/>
      </c>
      <c r="AK248" s="47" t="str">
        <f t="shared" ca="1" si="224"/>
        <v>-</v>
      </c>
      <c r="AL248" s="38" t="str">
        <f t="shared" ca="1" si="248"/>
        <v/>
      </c>
      <c r="AM248" s="37" t="str">
        <f t="shared" ca="1" si="249"/>
        <v/>
      </c>
      <c r="AN248" s="47" t="str">
        <f t="shared" ca="1" si="225"/>
        <v>-</v>
      </c>
      <c r="AO248" s="38" t="str">
        <f t="shared" ca="1" si="250"/>
        <v/>
      </c>
      <c r="AP248" s="37" t="str">
        <f t="shared" ca="1" si="251"/>
        <v/>
      </c>
      <c r="AQ248" s="47" t="str">
        <f t="shared" ca="1" si="226"/>
        <v>-</v>
      </c>
      <c r="AR248" s="38" t="str">
        <f t="shared" ca="1" si="252"/>
        <v/>
      </c>
      <c r="AS248" s="37" t="str">
        <f t="shared" ca="1" si="253"/>
        <v/>
      </c>
      <c r="AT248" s="47" t="str">
        <f t="shared" ca="1" si="227"/>
        <v>-</v>
      </c>
      <c r="AU248" s="38" t="str">
        <f t="shared" ca="1" si="254"/>
        <v/>
      </c>
      <c r="AV248" s="37" t="str">
        <f t="shared" ca="1" si="255"/>
        <v/>
      </c>
      <c r="AW248" s="47" t="str">
        <f t="shared" ca="1" si="228"/>
        <v>-</v>
      </c>
      <c r="AX248" s="38" t="str">
        <f t="shared" ca="1" si="256"/>
        <v/>
      </c>
      <c r="AY248" s="37" t="str">
        <f t="shared" ca="1" si="257"/>
        <v/>
      </c>
      <c r="AZ248" s="47" t="str">
        <f t="shared" ca="1" si="229"/>
        <v>-</v>
      </c>
      <c r="BA248" s="38" t="str">
        <f t="shared" ca="1" si="258"/>
        <v/>
      </c>
      <c r="BB248" s="37" t="str">
        <f t="shared" ca="1" si="259"/>
        <v/>
      </c>
      <c r="BC248" s="47" t="str">
        <f t="shared" ca="1" si="230"/>
        <v>-</v>
      </c>
      <c r="BD248" s="38" t="str">
        <f t="shared" ca="1" si="262"/>
        <v/>
      </c>
      <c r="BE248" s="37" t="str">
        <f t="shared" ca="1" si="263"/>
        <v/>
      </c>
      <c r="BF248" s="47" t="str">
        <f t="shared" ca="1" si="231"/>
        <v>-</v>
      </c>
      <c r="BG248" s="38" t="str">
        <f t="shared" ca="1" si="264"/>
        <v/>
      </c>
      <c r="BH248" s="37" t="str">
        <f t="shared" ca="1" si="265"/>
        <v/>
      </c>
      <c r="BI248" s="47" t="str">
        <f t="shared" ca="1" si="232"/>
        <v>-</v>
      </c>
      <c r="BJ248" s="38" t="str">
        <f t="shared" ca="1" si="266"/>
        <v/>
      </c>
      <c r="BK248" s="37" t="str">
        <f t="shared" ca="1" si="267"/>
        <v/>
      </c>
      <c r="BL248" s="47" t="str">
        <f t="shared" ca="1" si="233"/>
        <v>-</v>
      </c>
      <c r="BN248" s="25">
        <v>241</v>
      </c>
    </row>
    <row r="249" spans="2:66">
      <c r="B249" s="36">
        <v>242</v>
      </c>
      <c r="C249" s="37" t="str">
        <f ca="1">'In-Outputs e falhas'!D253</f>
        <v/>
      </c>
      <c r="D249" s="37" t="str">
        <f ca="1">IF(C249="","",'In-Outputs e falhas'!F253)</f>
        <v/>
      </c>
      <c r="E249" s="38" t="str">
        <f t="shared" ca="1" si="210"/>
        <v/>
      </c>
      <c r="F249" s="37" t="str">
        <f t="shared" ca="1" si="211"/>
        <v/>
      </c>
      <c r="G249" s="47" t="str">
        <f t="shared" ca="1" si="208"/>
        <v>-</v>
      </c>
      <c r="H249" s="37" t="str">
        <f t="shared" ca="1" si="212"/>
        <v/>
      </c>
      <c r="I249" s="37" t="str">
        <f t="shared" ca="1" si="213"/>
        <v/>
      </c>
      <c r="J249" s="47" t="str">
        <f t="shared" ca="1" si="209"/>
        <v>-</v>
      </c>
      <c r="K249" s="38" t="str">
        <f t="shared" ca="1" si="215"/>
        <v/>
      </c>
      <c r="L249" s="37" t="str">
        <f t="shared" ca="1" si="216"/>
        <v/>
      </c>
      <c r="M249" s="47" t="str">
        <f t="shared" ca="1" si="214"/>
        <v>-</v>
      </c>
      <c r="N249" s="38" t="str">
        <f t="shared" ca="1" si="234"/>
        <v/>
      </c>
      <c r="O249" s="37" t="str">
        <f t="shared" ca="1" si="235"/>
        <v/>
      </c>
      <c r="P249" s="47" t="str">
        <f t="shared" ca="1" si="217"/>
        <v>-</v>
      </c>
      <c r="Q249" s="38" t="str">
        <f t="shared" ca="1" si="236"/>
        <v/>
      </c>
      <c r="R249" s="37" t="str">
        <f t="shared" ca="1" si="237"/>
        <v/>
      </c>
      <c r="S249" s="47" t="str">
        <f t="shared" ca="1" si="218"/>
        <v>-</v>
      </c>
      <c r="T249" s="38" t="str">
        <f t="shared" ca="1" si="238"/>
        <v/>
      </c>
      <c r="U249" s="37" t="str">
        <f t="shared" ca="1" si="239"/>
        <v/>
      </c>
      <c r="V249" s="47" t="str">
        <f t="shared" ca="1" si="219"/>
        <v>-</v>
      </c>
      <c r="W249" s="38" t="str">
        <f t="shared" ca="1" si="260"/>
        <v/>
      </c>
      <c r="X249" s="37" t="str">
        <f t="shared" ca="1" si="261"/>
        <v/>
      </c>
      <c r="Y249" s="47" t="str">
        <f t="shared" ca="1" si="220"/>
        <v>-</v>
      </c>
      <c r="Z249" s="38" t="str">
        <f t="shared" ca="1" si="240"/>
        <v/>
      </c>
      <c r="AA249" s="37" t="str">
        <f t="shared" ca="1" si="241"/>
        <v/>
      </c>
      <c r="AB249" s="47" t="str">
        <f t="shared" ca="1" si="221"/>
        <v>-</v>
      </c>
      <c r="AC249" s="38" t="str">
        <f t="shared" ca="1" si="242"/>
        <v/>
      </c>
      <c r="AD249" s="37" t="str">
        <f t="shared" ca="1" si="243"/>
        <v/>
      </c>
      <c r="AE249" s="47" t="str">
        <f t="shared" ca="1" si="222"/>
        <v>-</v>
      </c>
      <c r="AF249" s="38" t="str">
        <f t="shared" ca="1" si="244"/>
        <v/>
      </c>
      <c r="AG249" s="37" t="str">
        <f t="shared" ca="1" si="245"/>
        <v/>
      </c>
      <c r="AH249" s="47" t="str">
        <f t="shared" ca="1" si="223"/>
        <v>-</v>
      </c>
      <c r="AI249" s="38" t="str">
        <f t="shared" ca="1" si="246"/>
        <v/>
      </c>
      <c r="AJ249" s="37" t="str">
        <f t="shared" ca="1" si="247"/>
        <v/>
      </c>
      <c r="AK249" s="47" t="str">
        <f t="shared" ca="1" si="224"/>
        <v>-</v>
      </c>
      <c r="AL249" s="38" t="str">
        <f t="shared" ca="1" si="248"/>
        <v/>
      </c>
      <c r="AM249" s="37" t="str">
        <f t="shared" ca="1" si="249"/>
        <v/>
      </c>
      <c r="AN249" s="47" t="str">
        <f t="shared" ca="1" si="225"/>
        <v>-</v>
      </c>
      <c r="AO249" s="38" t="str">
        <f t="shared" ca="1" si="250"/>
        <v/>
      </c>
      <c r="AP249" s="37" t="str">
        <f t="shared" ca="1" si="251"/>
        <v/>
      </c>
      <c r="AQ249" s="47" t="str">
        <f t="shared" ca="1" si="226"/>
        <v>-</v>
      </c>
      <c r="AR249" s="38" t="str">
        <f t="shared" ca="1" si="252"/>
        <v/>
      </c>
      <c r="AS249" s="37" t="str">
        <f t="shared" ca="1" si="253"/>
        <v/>
      </c>
      <c r="AT249" s="47" t="str">
        <f t="shared" ca="1" si="227"/>
        <v>-</v>
      </c>
      <c r="AU249" s="38" t="str">
        <f t="shared" ca="1" si="254"/>
        <v/>
      </c>
      <c r="AV249" s="37" t="str">
        <f t="shared" ca="1" si="255"/>
        <v/>
      </c>
      <c r="AW249" s="47" t="str">
        <f t="shared" ca="1" si="228"/>
        <v>-</v>
      </c>
      <c r="AX249" s="38" t="str">
        <f t="shared" ca="1" si="256"/>
        <v/>
      </c>
      <c r="AY249" s="37" t="str">
        <f t="shared" ca="1" si="257"/>
        <v/>
      </c>
      <c r="AZ249" s="47" t="str">
        <f t="shared" ca="1" si="229"/>
        <v>-</v>
      </c>
      <c r="BA249" s="38" t="str">
        <f t="shared" ca="1" si="258"/>
        <v/>
      </c>
      <c r="BB249" s="37" t="str">
        <f t="shared" ca="1" si="259"/>
        <v/>
      </c>
      <c r="BC249" s="47" t="str">
        <f t="shared" ca="1" si="230"/>
        <v>-</v>
      </c>
      <c r="BD249" s="38" t="str">
        <f t="shared" ca="1" si="262"/>
        <v/>
      </c>
      <c r="BE249" s="37" t="str">
        <f t="shared" ca="1" si="263"/>
        <v/>
      </c>
      <c r="BF249" s="47" t="str">
        <f t="shared" ca="1" si="231"/>
        <v>-</v>
      </c>
      <c r="BG249" s="38" t="str">
        <f t="shared" ca="1" si="264"/>
        <v/>
      </c>
      <c r="BH249" s="37" t="str">
        <f t="shared" ca="1" si="265"/>
        <v/>
      </c>
      <c r="BI249" s="47" t="str">
        <f t="shared" ca="1" si="232"/>
        <v>-</v>
      </c>
      <c r="BJ249" s="38" t="str">
        <f t="shared" ca="1" si="266"/>
        <v/>
      </c>
      <c r="BK249" s="37" t="str">
        <f t="shared" ca="1" si="267"/>
        <v/>
      </c>
      <c r="BL249" s="47" t="str">
        <f t="shared" ca="1" si="233"/>
        <v>-</v>
      </c>
      <c r="BN249" s="25">
        <v>242</v>
      </c>
    </row>
    <row r="250" spans="2:66">
      <c r="B250" s="36">
        <v>243</v>
      </c>
      <c r="C250" s="37" t="str">
        <f ca="1">'In-Outputs e falhas'!D254</f>
        <v/>
      </c>
      <c r="D250" s="37" t="str">
        <f ca="1">IF(C250="","",'In-Outputs e falhas'!F254)</f>
        <v/>
      </c>
      <c r="E250" s="38" t="str">
        <f t="shared" ca="1" si="210"/>
        <v/>
      </c>
      <c r="F250" s="37" t="str">
        <f t="shared" ca="1" si="211"/>
        <v/>
      </c>
      <c r="G250" s="47" t="str">
        <f t="shared" ca="1" si="208"/>
        <v>-</v>
      </c>
      <c r="H250" s="37" t="str">
        <f t="shared" ca="1" si="212"/>
        <v/>
      </c>
      <c r="I250" s="37" t="str">
        <f t="shared" ca="1" si="213"/>
        <v/>
      </c>
      <c r="J250" s="47" t="str">
        <f t="shared" ca="1" si="209"/>
        <v>-</v>
      </c>
      <c r="K250" s="38" t="str">
        <f t="shared" ca="1" si="215"/>
        <v/>
      </c>
      <c r="L250" s="37" t="str">
        <f t="shared" ca="1" si="216"/>
        <v/>
      </c>
      <c r="M250" s="47" t="str">
        <f t="shared" ca="1" si="214"/>
        <v>-</v>
      </c>
      <c r="N250" s="38" t="str">
        <f t="shared" ca="1" si="234"/>
        <v/>
      </c>
      <c r="O250" s="37" t="str">
        <f t="shared" ca="1" si="235"/>
        <v/>
      </c>
      <c r="P250" s="47" t="str">
        <f t="shared" ca="1" si="217"/>
        <v>-</v>
      </c>
      <c r="Q250" s="38" t="str">
        <f t="shared" ca="1" si="236"/>
        <v/>
      </c>
      <c r="R250" s="37" t="str">
        <f t="shared" ca="1" si="237"/>
        <v/>
      </c>
      <c r="S250" s="47" t="str">
        <f t="shared" ca="1" si="218"/>
        <v>-</v>
      </c>
      <c r="T250" s="38" t="str">
        <f t="shared" ca="1" si="238"/>
        <v/>
      </c>
      <c r="U250" s="37" t="str">
        <f t="shared" ca="1" si="239"/>
        <v/>
      </c>
      <c r="V250" s="47" t="str">
        <f t="shared" ca="1" si="219"/>
        <v>-</v>
      </c>
      <c r="W250" s="38" t="str">
        <f t="shared" ca="1" si="260"/>
        <v/>
      </c>
      <c r="X250" s="37" t="str">
        <f t="shared" ca="1" si="261"/>
        <v/>
      </c>
      <c r="Y250" s="47" t="str">
        <f t="shared" ca="1" si="220"/>
        <v>-</v>
      </c>
      <c r="Z250" s="38" t="str">
        <f t="shared" ca="1" si="240"/>
        <v/>
      </c>
      <c r="AA250" s="37" t="str">
        <f t="shared" ca="1" si="241"/>
        <v/>
      </c>
      <c r="AB250" s="47" t="str">
        <f t="shared" ca="1" si="221"/>
        <v>-</v>
      </c>
      <c r="AC250" s="38" t="str">
        <f t="shared" ca="1" si="242"/>
        <v/>
      </c>
      <c r="AD250" s="37" t="str">
        <f t="shared" ca="1" si="243"/>
        <v/>
      </c>
      <c r="AE250" s="47" t="str">
        <f t="shared" ca="1" si="222"/>
        <v>-</v>
      </c>
      <c r="AF250" s="38" t="str">
        <f t="shared" ca="1" si="244"/>
        <v/>
      </c>
      <c r="AG250" s="37" t="str">
        <f t="shared" ca="1" si="245"/>
        <v/>
      </c>
      <c r="AH250" s="47" t="str">
        <f t="shared" ca="1" si="223"/>
        <v>-</v>
      </c>
      <c r="AI250" s="38" t="str">
        <f t="shared" ca="1" si="246"/>
        <v/>
      </c>
      <c r="AJ250" s="37" t="str">
        <f t="shared" ca="1" si="247"/>
        <v/>
      </c>
      <c r="AK250" s="47" t="str">
        <f t="shared" ca="1" si="224"/>
        <v>-</v>
      </c>
      <c r="AL250" s="38" t="str">
        <f t="shared" ca="1" si="248"/>
        <v/>
      </c>
      <c r="AM250" s="37" t="str">
        <f t="shared" ca="1" si="249"/>
        <v/>
      </c>
      <c r="AN250" s="47" t="str">
        <f t="shared" ca="1" si="225"/>
        <v>-</v>
      </c>
      <c r="AO250" s="38" t="str">
        <f t="shared" ca="1" si="250"/>
        <v/>
      </c>
      <c r="AP250" s="37" t="str">
        <f t="shared" ca="1" si="251"/>
        <v/>
      </c>
      <c r="AQ250" s="47" t="str">
        <f t="shared" ca="1" si="226"/>
        <v>-</v>
      </c>
      <c r="AR250" s="38" t="str">
        <f t="shared" ca="1" si="252"/>
        <v/>
      </c>
      <c r="AS250" s="37" t="str">
        <f t="shared" ca="1" si="253"/>
        <v/>
      </c>
      <c r="AT250" s="47" t="str">
        <f t="shared" ca="1" si="227"/>
        <v>-</v>
      </c>
      <c r="AU250" s="38" t="str">
        <f t="shared" ca="1" si="254"/>
        <v/>
      </c>
      <c r="AV250" s="37" t="str">
        <f t="shared" ca="1" si="255"/>
        <v/>
      </c>
      <c r="AW250" s="47" t="str">
        <f t="shared" ca="1" si="228"/>
        <v>-</v>
      </c>
      <c r="AX250" s="38" t="str">
        <f t="shared" ca="1" si="256"/>
        <v/>
      </c>
      <c r="AY250" s="37" t="str">
        <f t="shared" ca="1" si="257"/>
        <v/>
      </c>
      <c r="AZ250" s="47" t="str">
        <f t="shared" ca="1" si="229"/>
        <v>-</v>
      </c>
      <c r="BA250" s="38" t="str">
        <f t="shared" ca="1" si="258"/>
        <v/>
      </c>
      <c r="BB250" s="37" t="str">
        <f t="shared" ca="1" si="259"/>
        <v/>
      </c>
      <c r="BC250" s="47" t="str">
        <f t="shared" ca="1" si="230"/>
        <v>-</v>
      </c>
      <c r="BD250" s="38" t="str">
        <f t="shared" ca="1" si="262"/>
        <v/>
      </c>
      <c r="BE250" s="37" t="str">
        <f t="shared" ca="1" si="263"/>
        <v/>
      </c>
      <c r="BF250" s="47" t="str">
        <f t="shared" ca="1" si="231"/>
        <v>-</v>
      </c>
      <c r="BG250" s="38" t="str">
        <f t="shared" ca="1" si="264"/>
        <v/>
      </c>
      <c r="BH250" s="37" t="str">
        <f t="shared" ca="1" si="265"/>
        <v/>
      </c>
      <c r="BI250" s="47" t="str">
        <f t="shared" ca="1" si="232"/>
        <v>-</v>
      </c>
      <c r="BJ250" s="38" t="str">
        <f t="shared" ca="1" si="266"/>
        <v/>
      </c>
      <c r="BK250" s="37" t="str">
        <f t="shared" ca="1" si="267"/>
        <v/>
      </c>
      <c r="BL250" s="47" t="str">
        <f t="shared" ca="1" si="233"/>
        <v>-</v>
      </c>
      <c r="BN250" s="25">
        <v>243</v>
      </c>
    </row>
    <row r="251" spans="2:66">
      <c r="B251" s="36">
        <v>244</v>
      </c>
      <c r="C251" s="37" t="str">
        <f ca="1">'In-Outputs e falhas'!D255</f>
        <v/>
      </c>
      <c r="D251" s="37" t="str">
        <f ca="1">IF(C251="","",'In-Outputs e falhas'!F255)</f>
        <v/>
      </c>
      <c r="E251" s="38" t="str">
        <f t="shared" ca="1" si="210"/>
        <v/>
      </c>
      <c r="F251" s="37" t="str">
        <f t="shared" ca="1" si="211"/>
        <v/>
      </c>
      <c r="G251" s="47" t="str">
        <f t="shared" ca="1" si="208"/>
        <v>-</v>
      </c>
      <c r="H251" s="37" t="str">
        <f t="shared" ca="1" si="212"/>
        <v/>
      </c>
      <c r="I251" s="37" t="str">
        <f t="shared" ca="1" si="213"/>
        <v/>
      </c>
      <c r="J251" s="47" t="str">
        <f t="shared" ca="1" si="209"/>
        <v>-</v>
      </c>
      <c r="K251" s="38" t="str">
        <f t="shared" ca="1" si="215"/>
        <v/>
      </c>
      <c r="L251" s="37" t="str">
        <f t="shared" ca="1" si="216"/>
        <v/>
      </c>
      <c r="M251" s="47" t="str">
        <f t="shared" ca="1" si="214"/>
        <v>-</v>
      </c>
      <c r="N251" s="38" t="str">
        <f t="shared" ca="1" si="234"/>
        <v/>
      </c>
      <c r="O251" s="37" t="str">
        <f t="shared" ca="1" si="235"/>
        <v/>
      </c>
      <c r="P251" s="47" t="str">
        <f t="shared" ca="1" si="217"/>
        <v>-</v>
      </c>
      <c r="Q251" s="38" t="str">
        <f t="shared" ca="1" si="236"/>
        <v/>
      </c>
      <c r="R251" s="37" t="str">
        <f t="shared" ca="1" si="237"/>
        <v/>
      </c>
      <c r="S251" s="47" t="str">
        <f t="shared" ca="1" si="218"/>
        <v>-</v>
      </c>
      <c r="T251" s="38" t="str">
        <f t="shared" ca="1" si="238"/>
        <v/>
      </c>
      <c r="U251" s="37" t="str">
        <f t="shared" ca="1" si="239"/>
        <v/>
      </c>
      <c r="V251" s="47" t="str">
        <f t="shared" ca="1" si="219"/>
        <v>-</v>
      </c>
      <c r="W251" s="38" t="str">
        <f t="shared" ca="1" si="260"/>
        <v/>
      </c>
      <c r="X251" s="37" t="str">
        <f t="shared" ca="1" si="261"/>
        <v/>
      </c>
      <c r="Y251" s="47" t="str">
        <f t="shared" ca="1" si="220"/>
        <v>-</v>
      </c>
      <c r="Z251" s="38" t="str">
        <f t="shared" ca="1" si="240"/>
        <v/>
      </c>
      <c r="AA251" s="37" t="str">
        <f t="shared" ca="1" si="241"/>
        <v/>
      </c>
      <c r="AB251" s="47" t="str">
        <f t="shared" ca="1" si="221"/>
        <v>-</v>
      </c>
      <c r="AC251" s="38" t="str">
        <f t="shared" ca="1" si="242"/>
        <v/>
      </c>
      <c r="AD251" s="37" t="str">
        <f t="shared" ca="1" si="243"/>
        <v/>
      </c>
      <c r="AE251" s="47" t="str">
        <f t="shared" ca="1" si="222"/>
        <v>-</v>
      </c>
      <c r="AF251" s="38" t="str">
        <f t="shared" ca="1" si="244"/>
        <v/>
      </c>
      <c r="AG251" s="37" t="str">
        <f t="shared" ca="1" si="245"/>
        <v/>
      </c>
      <c r="AH251" s="47" t="str">
        <f t="shared" ca="1" si="223"/>
        <v>-</v>
      </c>
      <c r="AI251" s="38" t="str">
        <f t="shared" ca="1" si="246"/>
        <v/>
      </c>
      <c r="AJ251" s="37" t="str">
        <f t="shared" ca="1" si="247"/>
        <v/>
      </c>
      <c r="AK251" s="47" t="str">
        <f t="shared" ca="1" si="224"/>
        <v>-</v>
      </c>
      <c r="AL251" s="38" t="str">
        <f t="shared" ca="1" si="248"/>
        <v/>
      </c>
      <c r="AM251" s="37" t="str">
        <f t="shared" ca="1" si="249"/>
        <v/>
      </c>
      <c r="AN251" s="47" t="str">
        <f t="shared" ca="1" si="225"/>
        <v>-</v>
      </c>
      <c r="AO251" s="38" t="str">
        <f t="shared" ca="1" si="250"/>
        <v/>
      </c>
      <c r="AP251" s="37" t="str">
        <f t="shared" ca="1" si="251"/>
        <v/>
      </c>
      <c r="AQ251" s="47" t="str">
        <f t="shared" ca="1" si="226"/>
        <v>-</v>
      </c>
      <c r="AR251" s="38" t="str">
        <f t="shared" ca="1" si="252"/>
        <v/>
      </c>
      <c r="AS251" s="37" t="str">
        <f t="shared" ca="1" si="253"/>
        <v/>
      </c>
      <c r="AT251" s="47" t="str">
        <f t="shared" ca="1" si="227"/>
        <v>-</v>
      </c>
      <c r="AU251" s="38" t="str">
        <f t="shared" ca="1" si="254"/>
        <v/>
      </c>
      <c r="AV251" s="37" t="str">
        <f t="shared" ca="1" si="255"/>
        <v/>
      </c>
      <c r="AW251" s="47" t="str">
        <f t="shared" ca="1" si="228"/>
        <v>-</v>
      </c>
      <c r="AX251" s="38" t="str">
        <f t="shared" ca="1" si="256"/>
        <v/>
      </c>
      <c r="AY251" s="37" t="str">
        <f t="shared" ca="1" si="257"/>
        <v/>
      </c>
      <c r="AZ251" s="47" t="str">
        <f t="shared" ca="1" si="229"/>
        <v>-</v>
      </c>
      <c r="BA251" s="38" t="str">
        <f t="shared" ca="1" si="258"/>
        <v/>
      </c>
      <c r="BB251" s="37" t="str">
        <f t="shared" ca="1" si="259"/>
        <v/>
      </c>
      <c r="BC251" s="47" t="str">
        <f t="shared" ca="1" si="230"/>
        <v>-</v>
      </c>
      <c r="BD251" s="38" t="str">
        <f t="shared" ca="1" si="262"/>
        <v/>
      </c>
      <c r="BE251" s="37" t="str">
        <f t="shared" ca="1" si="263"/>
        <v/>
      </c>
      <c r="BF251" s="47" t="str">
        <f t="shared" ca="1" si="231"/>
        <v>-</v>
      </c>
      <c r="BG251" s="38" t="str">
        <f t="shared" ca="1" si="264"/>
        <v/>
      </c>
      <c r="BH251" s="37" t="str">
        <f t="shared" ca="1" si="265"/>
        <v/>
      </c>
      <c r="BI251" s="47" t="str">
        <f t="shared" ca="1" si="232"/>
        <v>-</v>
      </c>
      <c r="BJ251" s="38" t="str">
        <f t="shared" ca="1" si="266"/>
        <v/>
      </c>
      <c r="BK251" s="37" t="str">
        <f t="shared" ca="1" si="267"/>
        <v/>
      </c>
      <c r="BL251" s="47" t="str">
        <f t="shared" ca="1" si="233"/>
        <v>-</v>
      </c>
      <c r="BN251" s="25">
        <v>244</v>
      </c>
    </row>
    <row r="252" spans="2:66">
      <c r="B252" s="36">
        <v>245</v>
      </c>
      <c r="C252" s="37" t="str">
        <f ca="1">'In-Outputs e falhas'!D256</f>
        <v/>
      </c>
      <c r="D252" s="37" t="str">
        <f ca="1">IF(C252="","",'In-Outputs e falhas'!F256)</f>
        <v/>
      </c>
      <c r="E252" s="38" t="str">
        <f t="shared" ca="1" si="210"/>
        <v/>
      </c>
      <c r="F252" s="37" t="str">
        <f t="shared" ca="1" si="211"/>
        <v/>
      </c>
      <c r="G252" s="47" t="str">
        <f t="shared" ca="1" si="208"/>
        <v>-</v>
      </c>
      <c r="H252" s="37" t="str">
        <f t="shared" ca="1" si="212"/>
        <v/>
      </c>
      <c r="I252" s="37" t="str">
        <f t="shared" ca="1" si="213"/>
        <v/>
      </c>
      <c r="J252" s="47" t="str">
        <f t="shared" ca="1" si="209"/>
        <v>-</v>
      </c>
      <c r="K252" s="38" t="str">
        <f t="shared" ca="1" si="215"/>
        <v/>
      </c>
      <c r="L252" s="37" t="str">
        <f t="shared" ca="1" si="216"/>
        <v/>
      </c>
      <c r="M252" s="47" t="str">
        <f t="shared" ca="1" si="214"/>
        <v>-</v>
      </c>
      <c r="N252" s="38" t="str">
        <f t="shared" ca="1" si="234"/>
        <v/>
      </c>
      <c r="O252" s="37" t="str">
        <f t="shared" ca="1" si="235"/>
        <v/>
      </c>
      <c r="P252" s="47" t="str">
        <f t="shared" ca="1" si="217"/>
        <v>-</v>
      </c>
      <c r="Q252" s="38" t="str">
        <f t="shared" ca="1" si="236"/>
        <v/>
      </c>
      <c r="R252" s="37" t="str">
        <f t="shared" ca="1" si="237"/>
        <v/>
      </c>
      <c r="S252" s="47" t="str">
        <f t="shared" ca="1" si="218"/>
        <v>-</v>
      </c>
      <c r="T252" s="38" t="str">
        <f t="shared" ca="1" si="238"/>
        <v/>
      </c>
      <c r="U252" s="37" t="str">
        <f t="shared" ca="1" si="239"/>
        <v/>
      </c>
      <c r="V252" s="47" t="str">
        <f t="shared" ca="1" si="219"/>
        <v>-</v>
      </c>
      <c r="W252" s="38" t="str">
        <f t="shared" ca="1" si="260"/>
        <v/>
      </c>
      <c r="X252" s="37" t="str">
        <f t="shared" ca="1" si="261"/>
        <v/>
      </c>
      <c r="Y252" s="47" t="str">
        <f t="shared" ca="1" si="220"/>
        <v>-</v>
      </c>
      <c r="Z252" s="38" t="str">
        <f t="shared" ca="1" si="240"/>
        <v/>
      </c>
      <c r="AA252" s="37" t="str">
        <f t="shared" ca="1" si="241"/>
        <v/>
      </c>
      <c r="AB252" s="47" t="str">
        <f t="shared" ca="1" si="221"/>
        <v>-</v>
      </c>
      <c r="AC252" s="38" t="str">
        <f t="shared" ca="1" si="242"/>
        <v/>
      </c>
      <c r="AD252" s="37" t="str">
        <f t="shared" ca="1" si="243"/>
        <v/>
      </c>
      <c r="AE252" s="47" t="str">
        <f t="shared" ca="1" si="222"/>
        <v>-</v>
      </c>
      <c r="AF252" s="38" t="str">
        <f t="shared" ca="1" si="244"/>
        <v/>
      </c>
      <c r="AG252" s="37" t="str">
        <f t="shared" ca="1" si="245"/>
        <v/>
      </c>
      <c r="AH252" s="47" t="str">
        <f t="shared" ca="1" si="223"/>
        <v>-</v>
      </c>
      <c r="AI252" s="38" t="str">
        <f t="shared" ca="1" si="246"/>
        <v/>
      </c>
      <c r="AJ252" s="37" t="str">
        <f t="shared" ca="1" si="247"/>
        <v/>
      </c>
      <c r="AK252" s="47" t="str">
        <f t="shared" ca="1" si="224"/>
        <v>-</v>
      </c>
      <c r="AL252" s="38" t="str">
        <f t="shared" ca="1" si="248"/>
        <v/>
      </c>
      <c r="AM252" s="37" t="str">
        <f t="shared" ca="1" si="249"/>
        <v/>
      </c>
      <c r="AN252" s="47" t="str">
        <f t="shared" ca="1" si="225"/>
        <v>-</v>
      </c>
      <c r="AO252" s="38" t="str">
        <f t="shared" ca="1" si="250"/>
        <v/>
      </c>
      <c r="AP252" s="37" t="str">
        <f t="shared" ca="1" si="251"/>
        <v/>
      </c>
      <c r="AQ252" s="47" t="str">
        <f t="shared" ca="1" si="226"/>
        <v>-</v>
      </c>
      <c r="AR252" s="38" t="str">
        <f t="shared" ca="1" si="252"/>
        <v/>
      </c>
      <c r="AS252" s="37" t="str">
        <f t="shared" ca="1" si="253"/>
        <v/>
      </c>
      <c r="AT252" s="47" t="str">
        <f t="shared" ca="1" si="227"/>
        <v>-</v>
      </c>
      <c r="AU252" s="38" t="str">
        <f t="shared" ca="1" si="254"/>
        <v/>
      </c>
      <c r="AV252" s="37" t="str">
        <f t="shared" ca="1" si="255"/>
        <v/>
      </c>
      <c r="AW252" s="47" t="str">
        <f t="shared" ca="1" si="228"/>
        <v>-</v>
      </c>
      <c r="AX252" s="38" t="str">
        <f t="shared" ca="1" si="256"/>
        <v/>
      </c>
      <c r="AY252" s="37" t="str">
        <f t="shared" ca="1" si="257"/>
        <v/>
      </c>
      <c r="AZ252" s="47" t="str">
        <f t="shared" ca="1" si="229"/>
        <v>-</v>
      </c>
      <c r="BA252" s="38" t="str">
        <f t="shared" ca="1" si="258"/>
        <v/>
      </c>
      <c r="BB252" s="37" t="str">
        <f t="shared" ca="1" si="259"/>
        <v/>
      </c>
      <c r="BC252" s="47" t="str">
        <f t="shared" ca="1" si="230"/>
        <v>-</v>
      </c>
      <c r="BD252" s="38" t="str">
        <f t="shared" ca="1" si="262"/>
        <v/>
      </c>
      <c r="BE252" s="37" t="str">
        <f t="shared" ca="1" si="263"/>
        <v/>
      </c>
      <c r="BF252" s="47" t="str">
        <f t="shared" ca="1" si="231"/>
        <v>-</v>
      </c>
      <c r="BG252" s="38" t="str">
        <f t="shared" ca="1" si="264"/>
        <v/>
      </c>
      <c r="BH252" s="37" t="str">
        <f t="shared" ca="1" si="265"/>
        <v/>
      </c>
      <c r="BI252" s="47" t="str">
        <f t="shared" ca="1" si="232"/>
        <v>-</v>
      </c>
      <c r="BJ252" s="38" t="str">
        <f t="shared" ca="1" si="266"/>
        <v/>
      </c>
      <c r="BK252" s="37" t="str">
        <f t="shared" ca="1" si="267"/>
        <v/>
      </c>
      <c r="BL252" s="47" t="str">
        <f t="shared" ca="1" si="233"/>
        <v>-</v>
      </c>
      <c r="BN252" s="25">
        <v>245</v>
      </c>
    </row>
    <row r="253" spans="2:66">
      <c r="B253" s="36">
        <v>246</v>
      </c>
      <c r="C253" s="37" t="str">
        <f ca="1">'In-Outputs e falhas'!D257</f>
        <v/>
      </c>
      <c r="D253" s="37" t="str">
        <f ca="1">IF(C253="","",'In-Outputs e falhas'!F257)</f>
        <v/>
      </c>
      <c r="E253" s="38" t="str">
        <f t="shared" ca="1" si="210"/>
        <v/>
      </c>
      <c r="F253" s="37" t="str">
        <f t="shared" ca="1" si="211"/>
        <v/>
      </c>
      <c r="G253" s="47" t="str">
        <f t="shared" ca="1" si="208"/>
        <v>-</v>
      </c>
      <c r="H253" s="37" t="str">
        <f t="shared" ca="1" si="212"/>
        <v/>
      </c>
      <c r="I253" s="37" t="str">
        <f t="shared" ca="1" si="213"/>
        <v/>
      </c>
      <c r="J253" s="47" t="str">
        <f t="shared" ca="1" si="209"/>
        <v>-</v>
      </c>
      <c r="K253" s="38" t="str">
        <f t="shared" ca="1" si="215"/>
        <v/>
      </c>
      <c r="L253" s="37" t="str">
        <f t="shared" ca="1" si="216"/>
        <v/>
      </c>
      <c r="M253" s="47" t="str">
        <f t="shared" ca="1" si="214"/>
        <v>-</v>
      </c>
      <c r="N253" s="38" t="str">
        <f t="shared" ca="1" si="234"/>
        <v/>
      </c>
      <c r="O253" s="37" t="str">
        <f t="shared" ca="1" si="235"/>
        <v/>
      </c>
      <c r="P253" s="47" t="str">
        <f t="shared" ca="1" si="217"/>
        <v>-</v>
      </c>
      <c r="Q253" s="38" t="str">
        <f t="shared" ca="1" si="236"/>
        <v/>
      </c>
      <c r="R253" s="37" t="str">
        <f t="shared" ca="1" si="237"/>
        <v/>
      </c>
      <c r="S253" s="47" t="str">
        <f t="shared" ca="1" si="218"/>
        <v>-</v>
      </c>
      <c r="T253" s="38" t="str">
        <f t="shared" ca="1" si="238"/>
        <v/>
      </c>
      <c r="U253" s="37" t="str">
        <f t="shared" ca="1" si="239"/>
        <v/>
      </c>
      <c r="V253" s="47" t="str">
        <f t="shared" ca="1" si="219"/>
        <v>-</v>
      </c>
      <c r="W253" s="38" t="str">
        <f t="shared" ca="1" si="260"/>
        <v/>
      </c>
      <c r="X253" s="37" t="str">
        <f t="shared" ca="1" si="261"/>
        <v/>
      </c>
      <c r="Y253" s="47" t="str">
        <f t="shared" ca="1" si="220"/>
        <v>-</v>
      </c>
      <c r="Z253" s="38" t="str">
        <f t="shared" ca="1" si="240"/>
        <v/>
      </c>
      <c r="AA253" s="37" t="str">
        <f t="shared" ca="1" si="241"/>
        <v/>
      </c>
      <c r="AB253" s="47" t="str">
        <f t="shared" ca="1" si="221"/>
        <v>-</v>
      </c>
      <c r="AC253" s="38" t="str">
        <f t="shared" ca="1" si="242"/>
        <v/>
      </c>
      <c r="AD253" s="37" t="str">
        <f t="shared" ca="1" si="243"/>
        <v/>
      </c>
      <c r="AE253" s="47" t="str">
        <f t="shared" ca="1" si="222"/>
        <v>-</v>
      </c>
      <c r="AF253" s="38" t="str">
        <f t="shared" ca="1" si="244"/>
        <v/>
      </c>
      <c r="AG253" s="37" t="str">
        <f t="shared" ca="1" si="245"/>
        <v/>
      </c>
      <c r="AH253" s="47" t="str">
        <f t="shared" ca="1" si="223"/>
        <v>-</v>
      </c>
      <c r="AI253" s="38" t="str">
        <f t="shared" ca="1" si="246"/>
        <v/>
      </c>
      <c r="AJ253" s="37" t="str">
        <f t="shared" ca="1" si="247"/>
        <v/>
      </c>
      <c r="AK253" s="47" t="str">
        <f t="shared" ca="1" si="224"/>
        <v>-</v>
      </c>
      <c r="AL253" s="38" t="str">
        <f t="shared" ca="1" si="248"/>
        <v/>
      </c>
      <c r="AM253" s="37" t="str">
        <f t="shared" ca="1" si="249"/>
        <v/>
      </c>
      <c r="AN253" s="47" t="str">
        <f t="shared" ca="1" si="225"/>
        <v>-</v>
      </c>
      <c r="AO253" s="38" t="str">
        <f t="shared" ca="1" si="250"/>
        <v/>
      </c>
      <c r="AP253" s="37" t="str">
        <f t="shared" ca="1" si="251"/>
        <v/>
      </c>
      <c r="AQ253" s="47" t="str">
        <f t="shared" ca="1" si="226"/>
        <v>-</v>
      </c>
      <c r="AR253" s="38" t="str">
        <f t="shared" ca="1" si="252"/>
        <v/>
      </c>
      <c r="AS253" s="37" t="str">
        <f t="shared" ca="1" si="253"/>
        <v/>
      </c>
      <c r="AT253" s="47" t="str">
        <f t="shared" ca="1" si="227"/>
        <v>-</v>
      </c>
      <c r="AU253" s="38" t="str">
        <f t="shared" ca="1" si="254"/>
        <v/>
      </c>
      <c r="AV253" s="37" t="str">
        <f t="shared" ca="1" si="255"/>
        <v/>
      </c>
      <c r="AW253" s="47" t="str">
        <f t="shared" ca="1" si="228"/>
        <v>-</v>
      </c>
      <c r="AX253" s="38" t="str">
        <f t="shared" ca="1" si="256"/>
        <v/>
      </c>
      <c r="AY253" s="37" t="str">
        <f t="shared" ca="1" si="257"/>
        <v/>
      </c>
      <c r="AZ253" s="47" t="str">
        <f t="shared" ca="1" si="229"/>
        <v>-</v>
      </c>
      <c r="BA253" s="38" t="str">
        <f t="shared" ca="1" si="258"/>
        <v/>
      </c>
      <c r="BB253" s="37" t="str">
        <f t="shared" ca="1" si="259"/>
        <v/>
      </c>
      <c r="BC253" s="47" t="str">
        <f t="shared" ca="1" si="230"/>
        <v>-</v>
      </c>
      <c r="BD253" s="38" t="str">
        <f t="shared" ca="1" si="262"/>
        <v/>
      </c>
      <c r="BE253" s="37" t="str">
        <f t="shared" ca="1" si="263"/>
        <v/>
      </c>
      <c r="BF253" s="47" t="str">
        <f t="shared" ca="1" si="231"/>
        <v>-</v>
      </c>
      <c r="BG253" s="38" t="str">
        <f t="shared" ca="1" si="264"/>
        <v/>
      </c>
      <c r="BH253" s="37" t="str">
        <f t="shared" ca="1" si="265"/>
        <v/>
      </c>
      <c r="BI253" s="47" t="str">
        <f t="shared" ca="1" si="232"/>
        <v>-</v>
      </c>
      <c r="BJ253" s="38" t="str">
        <f t="shared" ca="1" si="266"/>
        <v/>
      </c>
      <c r="BK253" s="37" t="str">
        <f t="shared" ca="1" si="267"/>
        <v/>
      </c>
      <c r="BL253" s="47" t="str">
        <f t="shared" ca="1" si="233"/>
        <v>-</v>
      </c>
      <c r="BN253" s="25">
        <v>246</v>
      </c>
    </row>
    <row r="254" spans="2:66">
      <c r="B254" s="36">
        <v>247</v>
      </c>
      <c r="C254" s="37" t="str">
        <f ca="1">'In-Outputs e falhas'!D258</f>
        <v/>
      </c>
      <c r="D254" s="37" t="str">
        <f ca="1">IF(C254="","",'In-Outputs e falhas'!F258)</f>
        <v/>
      </c>
      <c r="E254" s="38" t="str">
        <f t="shared" ca="1" si="210"/>
        <v/>
      </c>
      <c r="F254" s="37" t="str">
        <f t="shared" ca="1" si="211"/>
        <v/>
      </c>
      <c r="G254" s="47" t="str">
        <f t="shared" ca="1" si="208"/>
        <v>-</v>
      </c>
      <c r="H254" s="37" t="str">
        <f t="shared" ca="1" si="212"/>
        <v/>
      </c>
      <c r="I254" s="37" t="str">
        <f t="shared" ca="1" si="213"/>
        <v/>
      </c>
      <c r="J254" s="47" t="str">
        <f t="shared" ca="1" si="209"/>
        <v>-</v>
      </c>
      <c r="K254" s="38" t="str">
        <f t="shared" ca="1" si="215"/>
        <v/>
      </c>
      <c r="L254" s="37" t="str">
        <f t="shared" ca="1" si="216"/>
        <v/>
      </c>
      <c r="M254" s="47" t="str">
        <f t="shared" ca="1" si="214"/>
        <v>-</v>
      </c>
      <c r="N254" s="38" t="str">
        <f t="shared" ca="1" si="234"/>
        <v/>
      </c>
      <c r="O254" s="37" t="str">
        <f t="shared" ca="1" si="235"/>
        <v/>
      </c>
      <c r="P254" s="47" t="str">
        <f t="shared" ca="1" si="217"/>
        <v>-</v>
      </c>
      <c r="Q254" s="38" t="str">
        <f t="shared" ca="1" si="236"/>
        <v/>
      </c>
      <c r="R254" s="37" t="str">
        <f t="shared" ca="1" si="237"/>
        <v/>
      </c>
      <c r="S254" s="47" t="str">
        <f t="shared" ca="1" si="218"/>
        <v>-</v>
      </c>
      <c r="T254" s="38" t="str">
        <f t="shared" ca="1" si="238"/>
        <v/>
      </c>
      <c r="U254" s="37" t="str">
        <f t="shared" ca="1" si="239"/>
        <v/>
      </c>
      <c r="V254" s="47" t="str">
        <f t="shared" ca="1" si="219"/>
        <v>-</v>
      </c>
      <c r="W254" s="38" t="str">
        <f t="shared" ca="1" si="260"/>
        <v/>
      </c>
      <c r="X254" s="37" t="str">
        <f t="shared" ca="1" si="261"/>
        <v/>
      </c>
      <c r="Y254" s="47" t="str">
        <f t="shared" ca="1" si="220"/>
        <v>-</v>
      </c>
      <c r="Z254" s="38" t="str">
        <f t="shared" ca="1" si="240"/>
        <v/>
      </c>
      <c r="AA254" s="37" t="str">
        <f t="shared" ca="1" si="241"/>
        <v/>
      </c>
      <c r="AB254" s="47" t="str">
        <f t="shared" ca="1" si="221"/>
        <v>-</v>
      </c>
      <c r="AC254" s="38" t="str">
        <f t="shared" ca="1" si="242"/>
        <v/>
      </c>
      <c r="AD254" s="37" t="str">
        <f t="shared" ca="1" si="243"/>
        <v/>
      </c>
      <c r="AE254" s="47" t="str">
        <f t="shared" ca="1" si="222"/>
        <v>-</v>
      </c>
      <c r="AF254" s="38" t="str">
        <f t="shared" ca="1" si="244"/>
        <v/>
      </c>
      <c r="AG254" s="37" t="str">
        <f t="shared" ca="1" si="245"/>
        <v/>
      </c>
      <c r="AH254" s="47" t="str">
        <f t="shared" ca="1" si="223"/>
        <v>-</v>
      </c>
      <c r="AI254" s="38" t="str">
        <f t="shared" ca="1" si="246"/>
        <v/>
      </c>
      <c r="AJ254" s="37" t="str">
        <f t="shared" ca="1" si="247"/>
        <v/>
      </c>
      <c r="AK254" s="47" t="str">
        <f t="shared" ca="1" si="224"/>
        <v>-</v>
      </c>
      <c r="AL254" s="38" t="str">
        <f t="shared" ca="1" si="248"/>
        <v/>
      </c>
      <c r="AM254" s="37" t="str">
        <f t="shared" ca="1" si="249"/>
        <v/>
      </c>
      <c r="AN254" s="47" t="str">
        <f t="shared" ca="1" si="225"/>
        <v>-</v>
      </c>
      <c r="AO254" s="38" t="str">
        <f t="shared" ca="1" si="250"/>
        <v/>
      </c>
      <c r="AP254" s="37" t="str">
        <f t="shared" ca="1" si="251"/>
        <v/>
      </c>
      <c r="AQ254" s="47" t="str">
        <f t="shared" ca="1" si="226"/>
        <v>-</v>
      </c>
      <c r="AR254" s="38" t="str">
        <f t="shared" ca="1" si="252"/>
        <v/>
      </c>
      <c r="AS254" s="37" t="str">
        <f t="shared" ca="1" si="253"/>
        <v/>
      </c>
      <c r="AT254" s="47" t="str">
        <f t="shared" ca="1" si="227"/>
        <v>-</v>
      </c>
      <c r="AU254" s="38" t="str">
        <f t="shared" ca="1" si="254"/>
        <v/>
      </c>
      <c r="AV254" s="37" t="str">
        <f t="shared" ca="1" si="255"/>
        <v/>
      </c>
      <c r="AW254" s="47" t="str">
        <f t="shared" ca="1" si="228"/>
        <v>-</v>
      </c>
      <c r="AX254" s="38" t="str">
        <f t="shared" ca="1" si="256"/>
        <v/>
      </c>
      <c r="AY254" s="37" t="str">
        <f t="shared" ca="1" si="257"/>
        <v/>
      </c>
      <c r="AZ254" s="47" t="str">
        <f t="shared" ca="1" si="229"/>
        <v>-</v>
      </c>
      <c r="BA254" s="38" t="str">
        <f t="shared" ca="1" si="258"/>
        <v/>
      </c>
      <c r="BB254" s="37" t="str">
        <f t="shared" ca="1" si="259"/>
        <v/>
      </c>
      <c r="BC254" s="47" t="str">
        <f t="shared" ca="1" si="230"/>
        <v>-</v>
      </c>
      <c r="BD254" s="38" t="str">
        <f t="shared" ca="1" si="262"/>
        <v/>
      </c>
      <c r="BE254" s="37" t="str">
        <f t="shared" ca="1" si="263"/>
        <v/>
      </c>
      <c r="BF254" s="47" t="str">
        <f t="shared" ca="1" si="231"/>
        <v>-</v>
      </c>
      <c r="BG254" s="38" t="str">
        <f t="shared" ca="1" si="264"/>
        <v/>
      </c>
      <c r="BH254" s="37" t="str">
        <f t="shared" ca="1" si="265"/>
        <v/>
      </c>
      <c r="BI254" s="47" t="str">
        <f t="shared" ca="1" si="232"/>
        <v>-</v>
      </c>
      <c r="BJ254" s="38" t="str">
        <f t="shared" ca="1" si="266"/>
        <v/>
      </c>
      <c r="BK254" s="37" t="str">
        <f t="shared" ca="1" si="267"/>
        <v/>
      </c>
      <c r="BL254" s="47" t="str">
        <f t="shared" ca="1" si="233"/>
        <v>-</v>
      </c>
      <c r="BN254" s="25">
        <v>247</v>
      </c>
    </row>
    <row r="255" spans="2:66">
      <c r="B255" s="36">
        <v>248</v>
      </c>
      <c r="C255" s="37" t="str">
        <f ca="1">'In-Outputs e falhas'!D259</f>
        <v/>
      </c>
      <c r="D255" s="37" t="str">
        <f ca="1">IF(C255="","",'In-Outputs e falhas'!F259)</f>
        <v/>
      </c>
      <c r="E255" s="38" t="str">
        <f t="shared" ca="1" si="210"/>
        <v/>
      </c>
      <c r="F255" s="37" t="str">
        <f t="shared" ca="1" si="211"/>
        <v/>
      </c>
      <c r="G255" s="47" t="str">
        <f t="shared" ca="1" si="208"/>
        <v>-</v>
      </c>
      <c r="H255" s="37" t="str">
        <f t="shared" ca="1" si="212"/>
        <v/>
      </c>
      <c r="I255" s="37" t="str">
        <f t="shared" ca="1" si="213"/>
        <v/>
      </c>
      <c r="J255" s="47" t="str">
        <f t="shared" ca="1" si="209"/>
        <v>-</v>
      </c>
      <c r="K255" s="38" t="str">
        <f t="shared" ca="1" si="215"/>
        <v/>
      </c>
      <c r="L255" s="37" t="str">
        <f t="shared" ca="1" si="216"/>
        <v/>
      </c>
      <c r="M255" s="47" t="str">
        <f t="shared" ca="1" si="214"/>
        <v>-</v>
      </c>
      <c r="N255" s="38" t="str">
        <f t="shared" ca="1" si="234"/>
        <v/>
      </c>
      <c r="O255" s="37" t="str">
        <f t="shared" ca="1" si="235"/>
        <v/>
      </c>
      <c r="P255" s="47" t="str">
        <f t="shared" ca="1" si="217"/>
        <v>-</v>
      </c>
      <c r="Q255" s="38" t="str">
        <f t="shared" ca="1" si="236"/>
        <v/>
      </c>
      <c r="R255" s="37" t="str">
        <f t="shared" ca="1" si="237"/>
        <v/>
      </c>
      <c r="S255" s="47" t="str">
        <f t="shared" ca="1" si="218"/>
        <v>-</v>
      </c>
      <c r="T255" s="38" t="str">
        <f t="shared" ca="1" si="238"/>
        <v/>
      </c>
      <c r="U255" s="37" t="str">
        <f t="shared" ca="1" si="239"/>
        <v/>
      </c>
      <c r="V255" s="47" t="str">
        <f t="shared" ca="1" si="219"/>
        <v>-</v>
      </c>
      <c r="W255" s="38" t="str">
        <f t="shared" ca="1" si="260"/>
        <v/>
      </c>
      <c r="X255" s="37" t="str">
        <f t="shared" ca="1" si="261"/>
        <v/>
      </c>
      <c r="Y255" s="47" t="str">
        <f t="shared" ca="1" si="220"/>
        <v>-</v>
      </c>
      <c r="Z255" s="38" t="str">
        <f t="shared" ca="1" si="240"/>
        <v/>
      </c>
      <c r="AA255" s="37" t="str">
        <f t="shared" ca="1" si="241"/>
        <v/>
      </c>
      <c r="AB255" s="47" t="str">
        <f t="shared" ca="1" si="221"/>
        <v>-</v>
      </c>
      <c r="AC255" s="38" t="str">
        <f t="shared" ca="1" si="242"/>
        <v/>
      </c>
      <c r="AD255" s="37" t="str">
        <f t="shared" ca="1" si="243"/>
        <v/>
      </c>
      <c r="AE255" s="47" t="str">
        <f t="shared" ca="1" si="222"/>
        <v>-</v>
      </c>
      <c r="AF255" s="38" t="str">
        <f t="shared" ca="1" si="244"/>
        <v/>
      </c>
      <c r="AG255" s="37" t="str">
        <f t="shared" ca="1" si="245"/>
        <v/>
      </c>
      <c r="AH255" s="47" t="str">
        <f t="shared" ca="1" si="223"/>
        <v>-</v>
      </c>
      <c r="AI255" s="38" t="str">
        <f t="shared" ca="1" si="246"/>
        <v/>
      </c>
      <c r="AJ255" s="37" t="str">
        <f t="shared" ca="1" si="247"/>
        <v/>
      </c>
      <c r="AK255" s="47" t="str">
        <f t="shared" ca="1" si="224"/>
        <v>-</v>
      </c>
      <c r="AL255" s="38" t="str">
        <f t="shared" ca="1" si="248"/>
        <v/>
      </c>
      <c r="AM255" s="37" t="str">
        <f t="shared" ca="1" si="249"/>
        <v/>
      </c>
      <c r="AN255" s="47" t="str">
        <f t="shared" ca="1" si="225"/>
        <v>-</v>
      </c>
      <c r="AO255" s="38" t="str">
        <f t="shared" ca="1" si="250"/>
        <v/>
      </c>
      <c r="AP255" s="37" t="str">
        <f t="shared" ca="1" si="251"/>
        <v/>
      </c>
      <c r="AQ255" s="47" t="str">
        <f t="shared" ca="1" si="226"/>
        <v>-</v>
      </c>
      <c r="AR255" s="38" t="str">
        <f t="shared" ca="1" si="252"/>
        <v/>
      </c>
      <c r="AS255" s="37" t="str">
        <f t="shared" ca="1" si="253"/>
        <v/>
      </c>
      <c r="AT255" s="47" t="str">
        <f t="shared" ca="1" si="227"/>
        <v>-</v>
      </c>
      <c r="AU255" s="38" t="str">
        <f t="shared" ca="1" si="254"/>
        <v/>
      </c>
      <c r="AV255" s="37" t="str">
        <f t="shared" ca="1" si="255"/>
        <v/>
      </c>
      <c r="AW255" s="47" t="str">
        <f t="shared" ca="1" si="228"/>
        <v>-</v>
      </c>
      <c r="AX255" s="38" t="str">
        <f t="shared" ca="1" si="256"/>
        <v/>
      </c>
      <c r="AY255" s="37" t="str">
        <f t="shared" ca="1" si="257"/>
        <v/>
      </c>
      <c r="AZ255" s="47" t="str">
        <f t="shared" ca="1" si="229"/>
        <v>-</v>
      </c>
      <c r="BA255" s="38" t="str">
        <f t="shared" ca="1" si="258"/>
        <v/>
      </c>
      <c r="BB255" s="37" t="str">
        <f t="shared" ca="1" si="259"/>
        <v/>
      </c>
      <c r="BC255" s="47" t="str">
        <f t="shared" ca="1" si="230"/>
        <v>-</v>
      </c>
      <c r="BD255" s="38" t="str">
        <f t="shared" ca="1" si="262"/>
        <v/>
      </c>
      <c r="BE255" s="37" t="str">
        <f t="shared" ca="1" si="263"/>
        <v/>
      </c>
      <c r="BF255" s="47" t="str">
        <f t="shared" ca="1" si="231"/>
        <v>-</v>
      </c>
      <c r="BG255" s="38" t="str">
        <f t="shared" ca="1" si="264"/>
        <v/>
      </c>
      <c r="BH255" s="37" t="str">
        <f t="shared" ca="1" si="265"/>
        <v/>
      </c>
      <c r="BI255" s="47" t="str">
        <f t="shared" ca="1" si="232"/>
        <v>-</v>
      </c>
      <c r="BJ255" s="38" t="str">
        <f t="shared" ca="1" si="266"/>
        <v/>
      </c>
      <c r="BK255" s="37" t="str">
        <f t="shared" ca="1" si="267"/>
        <v/>
      </c>
      <c r="BL255" s="47" t="str">
        <f t="shared" ca="1" si="233"/>
        <v>-</v>
      </c>
      <c r="BN255" s="25">
        <v>248</v>
      </c>
    </row>
    <row r="256" spans="2:66">
      <c r="B256" s="36">
        <v>249</v>
      </c>
      <c r="C256" s="37" t="str">
        <f ca="1">'In-Outputs e falhas'!D260</f>
        <v/>
      </c>
      <c r="D256" s="37" t="str">
        <f ca="1">IF(C256="","",'In-Outputs e falhas'!F260)</f>
        <v/>
      </c>
      <c r="E256" s="38" t="str">
        <f t="shared" ca="1" si="210"/>
        <v/>
      </c>
      <c r="F256" s="37" t="str">
        <f t="shared" ca="1" si="211"/>
        <v/>
      </c>
      <c r="G256" s="47" t="str">
        <f t="shared" ca="1" si="208"/>
        <v>-</v>
      </c>
      <c r="H256" s="37" t="str">
        <f t="shared" ca="1" si="212"/>
        <v/>
      </c>
      <c r="I256" s="37" t="str">
        <f t="shared" ca="1" si="213"/>
        <v/>
      </c>
      <c r="J256" s="47" t="str">
        <f t="shared" ca="1" si="209"/>
        <v>-</v>
      </c>
      <c r="K256" s="38" t="str">
        <f t="shared" ca="1" si="215"/>
        <v/>
      </c>
      <c r="L256" s="37" t="str">
        <f t="shared" ca="1" si="216"/>
        <v/>
      </c>
      <c r="M256" s="47" t="str">
        <f t="shared" ca="1" si="214"/>
        <v>-</v>
      </c>
      <c r="N256" s="38" t="str">
        <f t="shared" ca="1" si="234"/>
        <v/>
      </c>
      <c r="O256" s="37" t="str">
        <f t="shared" ca="1" si="235"/>
        <v/>
      </c>
      <c r="P256" s="47" t="str">
        <f t="shared" ca="1" si="217"/>
        <v>-</v>
      </c>
      <c r="Q256" s="38" t="str">
        <f t="shared" ca="1" si="236"/>
        <v/>
      </c>
      <c r="R256" s="37" t="str">
        <f t="shared" ca="1" si="237"/>
        <v/>
      </c>
      <c r="S256" s="47" t="str">
        <f t="shared" ca="1" si="218"/>
        <v>-</v>
      </c>
      <c r="T256" s="38" t="str">
        <f t="shared" ca="1" si="238"/>
        <v/>
      </c>
      <c r="U256" s="37" t="str">
        <f t="shared" ca="1" si="239"/>
        <v/>
      </c>
      <c r="V256" s="47" t="str">
        <f t="shared" ca="1" si="219"/>
        <v>-</v>
      </c>
      <c r="W256" s="38" t="str">
        <f t="shared" ca="1" si="260"/>
        <v/>
      </c>
      <c r="X256" s="37" t="str">
        <f t="shared" ca="1" si="261"/>
        <v/>
      </c>
      <c r="Y256" s="47" t="str">
        <f t="shared" ca="1" si="220"/>
        <v>-</v>
      </c>
      <c r="Z256" s="38" t="str">
        <f t="shared" ca="1" si="240"/>
        <v/>
      </c>
      <c r="AA256" s="37" t="str">
        <f t="shared" ca="1" si="241"/>
        <v/>
      </c>
      <c r="AB256" s="47" t="str">
        <f t="shared" ca="1" si="221"/>
        <v>-</v>
      </c>
      <c r="AC256" s="38" t="str">
        <f t="shared" ca="1" si="242"/>
        <v/>
      </c>
      <c r="AD256" s="37" t="str">
        <f t="shared" ca="1" si="243"/>
        <v/>
      </c>
      <c r="AE256" s="47" t="str">
        <f t="shared" ca="1" si="222"/>
        <v>-</v>
      </c>
      <c r="AF256" s="38" t="str">
        <f t="shared" ca="1" si="244"/>
        <v/>
      </c>
      <c r="AG256" s="37" t="str">
        <f t="shared" ca="1" si="245"/>
        <v/>
      </c>
      <c r="AH256" s="47" t="str">
        <f t="shared" ca="1" si="223"/>
        <v>-</v>
      </c>
      <c r="AI256" s="38" t="str">
        <f t="shared" ca="1" si="246"/>
        <v/>
      </c>
      <c r="AJ256" s="37" t="str">
        <f t="shared" ca="1" si="247"/>
        <v/>
      </c>
      <c r="AK256" s="47" t="str">
        <f t="shared" ca="1" si="224"/>
        <v>-</v>
      </c>
      <c r="AL256" s="38" t="str">
        <f t="shared" ca="1" si="248"/>
        <v/>
      </c>
      <c r="AM256" s="37" t="str">
        <f t="shared" ca="1" si="249"/>
        <v/>
      </c>
      <c r="AN256" s="47" t="str">
        <f t="shared" ca="1" si="225"/>
        <v>-</v>
      </c>
      <c r="AO256" s="38" t="str">
        <f t="shared" ca="1" si="250"/>
        <v/>
      </c>
      <c r="AP256" s="37" t="str">
        <f t="shared" ca="1" si="251"/>
        <v/>
      </c>
      <c r="AQ256" s="47" t="str">
        <f t="shared" ca="1" si="226"/>
        <v>-</v>
      </c>
      <c r="AR256" s="38" t="str">
        <f t="shared" ca="1" si="252"/>
        <v/>
      </c>
      <c r="AS256" s="37" t="str">
        <f t="shared" ca="1" si="253"/>
        <v/>
      </c>
      <c r="AT256" s="47" t="str">
        <f t="shared" ca="1" si="227"/>
        <v>-</v>
      </c>
      <c r="AU256" s="38" t="str">
        <f t="shared" ca="1" si="254"/>
        <v/>
      </c>
      <c r="AV256" s="37" t="str">
        <f t="shared" ca="1" si="255"/>
        <v/>
      </c>
      <c r="AW256" s="47" t="str">
        <f t="shared" ca="1" si="228"/>
        <v>-</v>
      </c>
      <c r="AX256" s="38" t="str">
        <f t="shared" ca="1" si="256"/>
        <v/>
      </c>
      <c r="AY256" s="37" t="str">
        <f t="shared" ca="1" si="257"/>
        <v/>
      </c>
      <c r="AZ256" s="47" t="str">
        <f t="shared" ca="1" si="229"/>
        <v>-</v>
      </c>
      <c r="BA256" s="38" t="str">
        <f t="shared" ca="1" si="258"/>
        <v/>
      </c>
      <c r="BB256" s="37" t="str">
        <f t="shared" ca="1" si="259"/>
        <v/>
      </c>
      <c r="BC256" s="47" t="str">
        <f t="shared" ca="1" si="230"/>
        <v>-</v>
      </c>
      <c r="BD256" s="38" t="str">
        <f t="shared" ca="1" si="262"/>
        <v/>
      </c>
      <c r="BE256" s="37" t="str">
        <f t="shared" ca="1" si="263"/>
        <v/>
      </c>
      <c r="BF256" s="47" t="str">
        <f t="shared" ca="1" si="231"/>
        <v>-</v>
      </c>
      <c r="BG256" s="38" t="str">
        <f t="shared" ca="1" si="264"/>
        <v/>
      </c>
      <c r="BH256" s="37" t="str">
        <f t="shared" ca="1" si="265"/>
        <v/>
      </c>
      <c r="BI256" s="47" t="str">
        <f t="shared" ca="1" si="232"/>
        <v>-</v>
      </c>
      <c r="BJ256" s="38" t="str">
        <f t="shared" ca="1" si="266"/>
        <v/>
      </c>
      <c r="BK256" s="37" t="str">
        <f t="shared" ca="1" si="267"/>
        <v/>
      </c>
      <c r="BL256" s="47" t="str">
        <f t="shared" ca="1" si="233"/>
        <v>-</v>
      </c>
      <c r="BN256" s="25">
        <v>249</v>
      </c>
    </row>
    <row r="257" spans="2:66">
      <c r="B257" s="36">
        <v>250</v>
      </c>
      <c r="C257" s="37" t="str">
        <f ca="1">'In-Outputs e falhas'!D261</f>
        <v/>
      </c>
      <c r="D257" s="37" t="str">
        <f ca="1">IF(C257="","",'In-Outputs e falhas'!F261)</f>
        <v/>
      </c>
      <c r="E257" s="38" t="str">
        <f t="shared" ca="1" si="210"/>
        <v/>
      </c>
      <c r="F257" s="37" t="str">
        <f t="shared" ca="1" si="211"/>
        <v/>
      </c>
      <c r="G257" s="47" t="str">
        <f t="shared" ca="1" si="208"/>
        <v>-</v>
      </c>
      <c r="H257" s="37" t="str">
        <f t="shared" ca="1" si="212"/>
        <v/>
      </c>
      <c r="I257" s="37" t="str">
        <f t="shared" ca="1" si="213"/>
        <v/>
      </c>
      <c r="J257" s="47" t="str">
        <f t="shared" ca="1" si="209"/>
        <v>-</v>
      </c>
      <c r="K257" s="38" t="str">
        <f t="shared" ca="1" si="215"/>
        <v/>
      </c>
      <c r="L257" s="37" t="str">
        <f t="shared" ca="1" si="216"/>
        <v/>
      </c>
      <c r="M257" s="47" t="str">
        <f t="shared" ca="1" si="214"/>
        <v>-</v>
      </c>
      <c r="N257" s="38" t="str">
        <f t="shared" ca="1" si="234"/>
        <v/>
      </c>
      <c r="O257" s="37" t="str">
        <f t="shared" ca="1" si="235"/>
        <v/>
      </c>
      <c r="P257" s="47" t="str">
        <f t="shared" ca="1" si="217"/>
        <v>-</v>
      </c>
      <c r="Q257" s="38" t="str">
        <f t="shared" ca="1" si="236"/>
        <v/>
      </c>
      <c r="R257" s="37" t="str">
        <f t="shared" ca="1" si="237"/>
        <v/>
      </c>
      <c r="S257" s="47" t="str">
        <f t="shared" ca="1" si="218"/>
        <v>-</v>
      </c>
      <c r="T257" s="38" t="str">
        <f t="shared" ca="1" si="238"/>
        <v/>
      </c>
      <c r="U257" s="37" t="str">
        <f t="shared" ca="1" si="239"/>
        <v/>
      </c>
      <c r="V257" s="47" t="str">
        <f t="shared" ca="1" si="219"/>
        <v>-</v>
      </c>
      <c r="W257" s="38" t="str">
        <f t="shared" ca="1" si="260"/>
        <v/>
      </c>
      <c r="X257" s="37" t="str">
        <f t="shared" ca="1" si="261"/>
        <v/>
      </c>
      <c r="Y257" s="47" t="str">
        <f t="shared" ca="1" si="220"/>
        <v>-</v>
      </c>
      <c r="Z257" s="38" t="str">
        <f t="shared" ca="1" si="240"/>
        <v/>
      </c>
      <c r="AA257" s="37" t="str">
        <f t="shared" ca="1" si="241"/>
        <v/>
      </c>
      <c r="AB257" s="47" t="str">
        <f t="shared" ca="1" si="221"/>
        <v>-</v>
      </c>
      <c r="AC257" s="38" t="str">
        <f t="shared" ca="1" si="242"/>
        <v/>
      </c>
      <c r="AD257" s="37" t="str">
        <f t="shared" ca="1" si="243"/>
        <v/>
      </c>
      <c r="AE257" s="47" t="str">
        <f t="shared" ca="1" si="222"/>
        <v>-</v>
      </c>
      <c r="AF257" s="38" t="str">
        <f t="shared" ca="1" si="244"/>
        <v/>
      </c>
      <c r="AG257" s="37" t="str">
        <f t="shared" ca="1" si="245"/>
        <v/>
      </c>
      <c r="AH257" s="47" t="str">
        <f t="shared" ca="1" si="223"/>
        <v>-</v>
      </c>
      <c r="AI257" s="38" t="str">
        <f t="shared" ca="1" si="246"/>
        <v/>
      </c>
      <c r="AJ257" s="37" t="str">
        <f t="shared" ca="1" si="247"/>
        <v/>
      </c>
      <c r="AK257" s="47" t="str">
        <f t="shared" ca="1" si="224"/>
        <v>-</v>
      </c>
      <c r="AL257" s="38" t="str">
        <f t="shared" ca="1" si="248"/>
        <v/>
      </c>
      <c r="AM257" s="37" t="str">
        <f t="shared" ca="1" si="249"/>
        <v/>
      </c>
      <c r="AN257" s="47" t="str">
        <f t="shared" ca="1" si="225"/>
        <v>-</v>
      </c>
      <c r="AO257" s="38" t="str">
        <f t="shared" ca="1" si="250"/>
        <v/>
      </c>
      <c r="AP257" s="37" t="str">
        <f t="shared" ca="1" si="251"/>
        <v/>
      </c>
      <c r="AQ257" s="47" t="str">
        <f t="shared" ca="1" si="226"/>
        <v>-</v>
      </c>
      <c r="AR257" s="38" t="str">
        <f t="shared" ca="1" si="252"/>
        <v/>
      </c>
      <c r="AS257" s="37" t="str">
        <f t="shared" ca="1" si="253"/>
        <v/>
      </c>
      <c r="AT257" s="47" t="str">
        <f t="shared" ca="1" si="227"/>
        <v>-</v>
      </c>
      <c r="AU257" s="38" t="str">
        <f t="shared" ca="1" si="254"/>
        <v/>
      </c>
      <c r="AV257" s="37" t="str">
        <f t="shared" ca="1" si="255"/>
        <v/>
      </c>
      <c r="AW257" s="47" t="str">
        <f t="shared" ca="1" si="228"/>
        <v>-</v>
      </c>
      <c r="AX257" s="38" t="str">
        <f t="shared" ca="1" si="256"/>
        <v/>
      </c>
      <c r="AY257" s="37" t="str">
        <f t="shared" ca="1" si="257"/>
        <v/>
      </c>
      <c r="AZ257" s="47" t="str">
        <f t="shared" ca="1" si="229"/>
        <v>-</v>
      </c>
      <c r="BA257" s="38" t="str">
        <f t="shared" ca="1" si="258"/>
        <v/>
      </c>
      <c r="BB257" s="37" t="str">
        <f t="shared" ca="1" si="259"/>
        <v/>
      </c>
      <c r="BC257" s="47" t="str">
        <f t="shared" ca="1" si="230"/>
        <v>-</v>
      </c>
      <c r="BD257" s="38" t="str">
        <f t="shared" ca="1" si="262"/>
        <v/>
      </c>
      <c r="BE257" s="37" t="str">
        <f t="shared" ca="1" si="263"/>
        <v/>
      </c>
      <c r="BF257" s="47" t="str">
        <f t="shared" ca="1" si="231"/>
        <v>-</v>
      </c>
      <c r="BG257" s="38" t="str">
        <f t="shared" ca="1" si="264"/>
        <v/>
      </c>
      <c r="BH257" s="37" t="str">
        <f t="shared" ca="1" si="265"/>
        <v/>
      </c>
      <c r="BI257" s="47" t="str">
        <f t="shared" ca="1" si="232"/>
        <v>-</v>
      </c>
      <c r="BJ257" s="38" t="str">
        <f t="shared" ca="1" si="266"/>
        <v/>
      </c>
      <c r="BK257" s="37" t="str">
        <f t="shared" ca="1" si="267"/>
        <v/>
      </c>
      <c r="BL257" s="47" t="str">
        <f t="shared" ca="1" si="233"/>
        <v>-</v>
      </c>
      <c r="BN257" s="25">
        <v>250</v>
      </c>
    </row>
    <row r="258" spans="2:66">
      <c r="B258" s="36">
        <v>251</v>
      </c>
      <c r="C258" s="37" t="str">
        <f ca="1">'In-Outputs e falhas'!D262</f>
        <v/>
      </c>
      <c r="D258" s="37" t="str">
        <f ca="1">IF(C258="","",'In-Outputs e falhas'!F262)</f>
        <v/>
      </c>
      <c r="E258" s="38" t="str">
        <f t="shared" ca="1" si="210"/>
        <v/>
      </c>
      <c r="F258" s="37" t="str">
        <f t="shared" ca="1" si="211"/>
        <v/>
      </c>
      <c r="G258" s="47" t="str">
        <f t="shared" ca="1" si="208"/>
        <v>-</v>
      </c>
      <c r="H258" s="37" t="str">
        <f t="shared" ca="1" si="212"/>
        <v/>
      </c>
      <c r="I258" s="37" t="str">
        <f t="shared" ca="1" si="213"/>
        <v/>
      </c>
      <c r="J258" s="47" t="str">
        <f t="shared" ca="1" si="209"/>
        <v>-</v>
      </c>
      <c r="K258" s="38" t="str">
        <f t="shared" ca="1" si="215"/>
        <v/>
      </c>
      <c r="L258" s="37" t="str">
        <f t="shared" ca="1" si="216"/>
        <v/>
      </c>
      <c r="M258" s="47" t="str">
        <f t="shared" ca="1" si="214"/>
        <v>-</v>
      </c>
      <c r="N258" s="38" t="str">
        <f t="shared" ca="1" si="234"/>
        <v/>
      </c>
      <c r="O258" s="37" t="str">
        <f t="shared" ca="1" si="235"/>
        <v/>
      </c>
      <c r="P258" s="47" t="str">
        <f t="shared" ca="1" si="217"/>
        <v>-</v>
      </c>
      <c r="Q258" s="38" t="str">
        <f t="shared" ca="1" si="236"/>
        <v/>
      </c>
      <c r="R258" s="37" t="str">
        <f t="shared" ca="1" si="237"/>
        <v/>
      </c>
      <c r="S258" s="47" t="str">
        <f t="shared" ca="1" si="218"/>
        <v>-</v>
      </c>
      <c r="T258" s="38" t="str">
        <f t="shared" ca="1" si="238"/>
        <v/>
      </c>
      <c r="U258" s="37" t="str">
        <f t="shared" ca="1" si="239"/>
        <v/>
      </c>
      <c r="V258" s="47" t="str">
        <f t="shared" ca="1" si="219"/>
        <v>-</v>
      </c>
      <c r="W258" s="38" t="str">
        <f t="shared" ca="1" si="260"/>
        <v/>
      </c>
      <c r="X258" s="37" t="str">
        <f t="shared" ca="1" si="261"/>
        <v/>
      </c>
      <c r="Y258" s="47" t="str">
        <f t="shared" ca="1" si="220"/>
        <v>-</v>
      </c>
      <c r="Z258" s="38" t="str">
        <f t="shared" ca="1" si="240"/>
        <v/>
      </c>
      <c r="AA258" s="37" t="str">
        <f t="shared" ca="1" si="241"/>
        <v/>
      </c>
      <c r="AB258" s="47" t="str">
        <f t="shared" ca="1" si="221"/>
        <v>-</v>
      </c>
      <c r="AC258" s="38" t="str">
        <f t="shared" ca="1" si="242"/>
        <v/>
      </c>
      <c r="AD258" s="37" t="str">
        <f t="shared" ca="1" si="243"/>
        <v/>
      </c>
      <c r="AE258" s="47" t="str">
        <f t="shared" ca="1" si="222"/>
        <v>-</v>
      </c>
      <c r="AF258" s="38" t="str">
        <f t="shared" ca="1" si="244"/>
        <v/>
      </c>
      <c r="AG258" s="37" t="str">
        <f t="shared" ca="1" si="245"/>
        <v/>
      </c>
      <c r="AH258" s="47" t="str">
        <f t="shared" ca="1" si="223"/>
        <v>-</v>
      </c>
      <c r="AI258" s="38" t="str">
        <f t="shared" ca="1" si="246"/>
        <v/>
      </c>
      <c r="AJ258" s="37" t="str">
        <f t="shared" ca="1" si="247"/>
        <v/>
      </c>
      <c r="AK258" s="47" t="str">
        <f t="shared" ca="1" si="224"/>
        <v>-</v>
      </c>
      <c r="AL258" s="38" t="str">
        <f t="shared" ca="1" si="248"/>
        <v/>
      </c>
      <c r="AM258" s="37" t="str">
        <f t="shared" ca="1" si="249"/>
        <v/>
      </c>
      <c r="AN258" s="47" t="str">
        <f t="shared" ca="1" si="225"/>
        <v>-</v>
      </c>
      <c r="AO258" s="38" t="str">
        <f t="shared" ca="1" si="250"/>
        <v/>
      </c>
      <c r="AP258" s="37" t="str">
        <f t="shared" ca="1" si="251"/>
        <v/>
      </c>
      <c r="AQ258" s="47" t="str">
        <f t="shared" ca="1" si="226"/>
        <v>-</v>
      </c>
      <c r="AR258" s="38" t="str">
        <f t="shared" ca="1" si="252"/>
        <v/>
      </c>
      <c r="AS258" s="37" t="str">
        <f t="shared" ca="1" si="253"/>
        <v/>
      </c>
      <c r="AT258" s="47" t="str">
        <f t="shared" ca="1" si="227"/>
        <v>-</v>
      </c>
      <c r="AU258" s="38" t="str">
        <f t="shared" ca="1" si="254"/>
        <v/>
      </c>
      <c r="AV258" s="37" t="str">
        <f t="shared" ca="1" si="255"/>
        <v/>
      </c>
      <c r="AW258" s="47" t="str">
        <f t="shared" ca="1" si="228"/>
        <v>-</v>
      </c>
      <c r="AX258" s="38" t="str">
        <f t="shared" ca="1" si="256"/>
        <v/>
      </c>
      <c r="AY258" s="37" t="str">
        <f t="shared" ca="1" si="257"/>
        <v/>
      </c>
      <c r="AZ258" s="47" t="str">
        <f t="shared" ca="1" si="229"/>
        <v>-</v>
      </c>
      <c r="BA258" s="38" t="str">
        <f t="shared" ca="1" si="258"/>
        <v/>
      </c>
      <c r="BB258" s="37" t="str">
        <f t="shared" ca="1" si="259"/>
        <v/>
      </c>
      <c r="BC258" s="47" t="str">
        <f t="shared" ca="1" si="230"/>
        <v>-</v>
      </c>
      <c r="BD258" s="38" t="str">
        <f t="shared" ca="1" si="262"/>
        <v/>
      </c>
      <c r="BE258" s="37" t="str">
        <f t="shared" ca="1" si="263"/>
        <v/>
      </c>
      <c r="BF258" s="47" t="str">
        <f t="shared" ca="1" si="231"/>
        <v>-</v>
      </c>
      <c r="BG258" s="38" t="str">
        <f t="shared" ca="1" si="264"/>
        <v/>
      </c>
      <c r="BH258" s="37" t="str">
        <f t="shared" ca="1" si="265"/>
        <v/>
      </c>
      <c r="BI258" s="47" t="str">
        <f t="shared" ca="1" si="232"/>
        <v>-</v>
      </c>
      <c r="BJ258" s="38" t="str">
        <f t="shared" ca="1" si="266"/>
        <v/>
      </c>
      <c r="BK258" s="37" t="str">
        <f t="shared" ca="1" si="267"/>
        <v/>
      </c>
      <c r="BL258" s="47" t="str">
        <f t="shared" ca="1" si="233"/>
        <v>-</v>
      </c>
      <c r="BN258" s="25">
        <v>251</v>
      </c>
    </row>
    <row r="259" spans="2:66">
      <c r="B259" s="36">
        <v>252</v>
      </c>
      <c r="C259" s="37" t="str">
        <f ca="1">'In-Outputs e falhas'!D263</f>
        <v/>
      </c>
      <c r="D259" s="37" t="str">
        <f ca="1">IF(C259="","",'In-Outputs e falhas'!F263)</f>
        <v/>
      </c>
      <c r="E259" s="38" t="str">
        <f t="shared" ca="1" si="210"/>
        <v/>
      </c>
      <c r="F259" s="37" t="str">
        <f t="shared" ca="1" si="211"/>
        <v/>
      </c>
      <c r="G259" s="47" t="str">
        <f t="shared" ca="1" si="208"/>
        <v>-</v>
      </c>
      <c r="H259" s="37" t="str">
        <f t="shared" ca="1" si="212"/>
        <v/>
      </c>
      <c r="I259" s="37" t="str">
        <f t="shared" ca="1" si="213"/>
        <v/>
      </c>
      <c r="J259" s="47" t="str">
        <f t="shared" ca="1" si="209"/>
        <v>-</v>
      </c>
      <c r="K259" s="38" t="str">
        <f t="shared" ca="1" si="215"/>
        <v/>
      </c>
      <c r="L259" s="37" t="str">
        <f t="shared" ca="1" si="216"/>
        <v/>
      </c>
      <c r="M259" s="47" t="str">
        <f t="shared" ca="1" si="214"/>
        <v>-</v>
      </c>
      <c r="N259" s="38" t="str">
        <f t="shared" ca="1" si="234"/>
        <v/>
      </c>
      <c r="O259" s="37" t="str">
        <f t="shared" ca="1" si="235"/>
        <v/>
      </c>
      <c r="P259" s="47" t="str">
        <f t="shared" ca="1" si="217"/>
        <v>-</v>
      </c>
      <c r="Q259" s="38" t="str">
        <f t="shared" ca="1" si="236"/>
        <v/>
      </c>
      <c r="R259" s="37" t="str">
        <f t="shared" ca="1" si="237"/>
        <v/>
      </c>
      <c r="S259" s="47" t="str">
        <f t="shared" ca="1" si="218"/>
        <v>-</v>
      </c>
      <c r="T259" s="38" t="str">
        <f t="shared" ca="1" si="238"/>
        <v/>
      </c>
      <c r="U259" s="37" t="str">
        <f t="shared" ca="1" si="239"/>
        <v/>
      </c>
      <c r="V259" s="47" t="str">
        <f t="shared" ca="1" si="219"/>
        <v>-</v>
      </c>
      <c r="W259" s="38" t="str">
        <f t="shared" ca="1" si="260"/>
        <v/>
      </c>
      <c r="X259" s="37" t="str">
        <f t="shared" ca="1" si="261"/>
        <v/>
      </c>
      <c r="Y259" s="47" t="str">
        <f t="shared" ca="1" si="220"/>
        <v>-</v>
      </c>
      <c r="Z259" s="38" t="str">
        <f t="shared" ca="1" si="240"/>
        <v/>
      </c>
      <c r="AA259" s="37" t="str">
        <f t="shared" ca="1" si="241"/>
        <v/>
      </c>
      <c r="AB259" s="47" t="str">
        <f t="shared" ca="1" si="221"/>
        <v>-</v>
      </c>
      <c r="AC259" s="38" t="str">
        <f t="shared" ca="1" si="242"/>
        <v/>
      </c>
      <c r="AD259" s="37" t="str">
        <f t="shared" ca="1" si="243"/>
        <v/>
      </c>
      <c r="AE259" s="47" t="str">
        <f t="shared" ca="1" si="222"/>
        <v>-</v>
      </c>
      <c r="AF259" s="38" t="str">
        <f t="shared" ca="1" si="244"/>
        <v/>
      </c>
      <c r="AG259" s="37" t="str">
        <f t="shared" ca="1" si="245"/>
        <v/>
      </c>
      <c r="AH259" s="47" t="str">
        <f t="shared" ca="1" si="223"/>
        <v>-</v>
      </c>
      <c r="AI259" s="38" t="str">
        <f t="shared" ca="1" si="246"/>
        <v/>
      </c>
      <c r="AJ259" s="37" t="str">
        <f t="shared" ca="1" si="247"/>
        <v/>
      </c>
      <c r="AK259" s="47" t="str">
        <f t="shared" ca="1" si="224"/>
        <v>-</v>
      </c>
      <c r="AL259" s="38" t="str">
        <f t="shared" ca="1" si="248"/>
        <v/>
      </c>
      <c r="AM259" s="37" t="str">
        <f t="shared" ca="1" si="249"/>
        <v/>
      </c>
      <c r="AN259" s="47" t="str">
        <f t="shared" ca="1" si="225"/>
        <v>-</v>
      </c>
      <c r="AO259" s="38" t="str">
        <f t="shared" ca="1" si="250"/>
        <v/>
      </c>
      <c r="AP259" s="37" t="str">
        <f t="shared" ca="1" si="251"/>
        <v/>
      </c>
      <c r="AQ259" s="47" t="str">
        <f t="shared" ca="1" si="226"/>
        <v>-</v>
      </c>
      <c r="AR259" s="38" t="str">
        <f t="shared" ca="1" si="252"/>
        <v/>
      </c>
      <c r="AS259" s="37" t="str">
        <f t="shared" ca="1" si="253"/>
        <v/>
      </c>
      <c r="AT259" s="47" t="str">
        <f t="shared" ca="1" si="227"/>
        <v>-</v>
      </c>
      <c r="AU259" s="38" t="str">
        <f t="shared" ca="1" si="254"/>
        <v/>
      </c>
      <c r="AV259" s="37" t="str">
        <f t="shared" ca="1" si="255"/>
        <v/>
      </c>
      <c r="AW259" s="47" t="str">
        <f t="shared" ca="1" si="228"/>
        <v>-</v>
      </c>
      <c r="AX259" s="38" t="str">
        <f t="shared" ca="1" si="256"/>
        <v/>
      </c>
      <c r="AY259" s="37" t="str">
        <f t="shared" ca="1" si="257"/>
        <v/>
      </c>
      <c r="AZ259" s="47" t="str">
        <f t="shared" ca="1" si="229"/>
        <v>-</v>
      </c>
      <c r="BA259" s="38" t="str">
        <f t="shared" ca="1" si="258"/>
        <v/>
      </c>
      <c r="BB259" s="37" t="str">
        <f t="shared" ca="1" si="259"/>
        <v/>
      </c>
      <c r="BC259" s="47" t="str">
        <f t="shared" ca="1" si="230"/>
        <v>-</v>
      </c>
      <c r="BD259" s="38" t="str">
        <f t="shared" ca="1" si="262"/>
        <v/>
      </c>
      <c r="BE259" s="37" t="str">
        <f t="shared" ca="1" si="263"/>
        <v/>
      </c>
      <c r="BF259" s="47" t="str">
        <f t="shared" ca="1" si="231"/>
        <v>-</v>
      </c>
      <c r="BG259" s="38" t="str">
        <f t="shared" ca="1" si="264"/>
        <v/>
      </c>
      <c r="BH259" s="37" t="str">
        <f t="shared" ca="1" si="265"/>
        <v/>
      </c>
      <c r="BI259" s="47" t="str">
        <f t="shared" ca="1" si="232"/>
        <v>-</v>
      </c>
      <c r="BJ259" s="38" t="str">
        <f t="shared" ca="1" si="266"/>
        <v/>
      </c>
      <c r="BK259" s="37" t="str">
        <f t="shared" ca="1" si="267"/>
        <v/>
      </c>
      <c r="BL259" s="47" t="str">
        <f t="shared" ca="1" si="233"/>
        <v>-</v>
      </c>
      <c r="BN259" s="25">
        <v>252</v>
      </c>
    </row>
    <row r="260" spans="2:66">
      <c r="B260" s="36">
        <v>253</v>
      </c>
      <c r="C260" s="37" t="str">
        <f ca="1">'In-Outputs e falhas'!D264</f>
        <v/>
      </c>
      <c r="D260" s="37" t="str">
        <f ca="1">IF(C260="","",'In-Outputs e falhas'!F264)</f>
        <v/>
      </c>
      <c r="E260" s="38" t="str">
        <f t="shared" ca="1" si="210"/>
        <v/>
      </c>
      <c r="F260" s="37" t="str">
        <f t="shared" ca="1" si="211"/>
        <v/>
      </c>
      <c r="G260" s="47" t="str">
        <f t="shared" ca="1" si="208"/>
        <v>-</v>
      </c>
      <c r="H260" s="37" t="str">
        <f t="shared" ca="1" si="212"/>
        <v/>
      </c>
      <c r="I260" s="37" t="str">
        <f t="shared" ca="1" si="213"/>
        <v/>
      </c>
      <c r="J260" s="47" t="str">
        <f t="shared" ca="1" si="209"/>
        <v>-</v>
      </c>
      <c r="K260" s="38" t="str">
        <f t="shared" ca="1" si="215"/>
        <v/>
      </c>
      <c r="L260" s="37" t="str">
        <f t="shared" ca="1" si="216"/>
        <v/>
      </c>
      <c r="M260" s="47" t="str">
        <f t="shared" ca="1" si="214"/>
        <v>-</v>
      </c>
      <c r="N260" s="38" t="str">
        <f t="shared" ca="1" si="234"/>
        <v/>
      </c>
      <c r="O260" s="37" t="str">
        <f t="shared" ca="1" si="235"/>
        <v/>
      </c>
      <c r="P260" s="47" t="str">
        <f t="shared" ca="1" si="217"/>
        <v>-</v>
      </c>
      <c r="Q260" s="38" t="str">
        <f t="shared" ca="1" si="236"/>
        <v/>
      </c>
      <c r="R260" s="37" t="str">
        <f t="shared" ca="1" si="237"/>
        <v/>
      </c>
      <c r="S260" s="47" t="str">
        <f t="shared" ca="1" si="218"/>
        <v>-</v>
      </c>
      <c r="T260" s="38" t="str">
        <f t="shared" ca="1" si="238"/>
        <v/>
      </c>
      <c r="U260" s="37" t="str">
        <f t="shared" ca="1" si="239"/>
        <v/>
      </c>
      <c r="V260" s="47" t="str">
        <f t="shared" ca="1" si="219"/>
        <v>-</v>
      </c>
      <c r="W260" s="38" t="str">
        <f t="shared" ca="1" si="260"/>
        <v/>
      </c>
      <c r="X260" s="37" t="str">
        <f t="shared" ca="1" si="261"/>
        <v/>
      </c>
      <c r="Y260" s="47" t="str">
        <f t="shared" ca="1" si="220"/>
        <v>-</v>
      </c>
      <c r="Z260" s="38" t="str">
        <f t="shared" ca="1" si="240"/>
        <v/>
      </c>
      <c r="AA260" s="37" t="str">
        <f t="shared" ca="1" si="241"/>
        <v/>
      </c>
      <c r="AB260" s="47" t="str">
        <f t="shared" ca="1" si="221"/>
        <v>-</v>
      </c>
      <c r="AC260" s="38" t="str">
        <f t="shared" ca="1" si="242"/>
        <v/>
      </c>
      <c r="AD260" s="37" t="str">
        <f t="shared" ca="1" si="243"/>
        <v/>
      </c>
      <c r="AE260" s="47" t="str">
        <f t="shared" ca="1" si="222"/>
        <v>-</v>
      </c>
      <c r="AF260" s="38" t="str">
        <f t="shared" ca="1" si="244"/>
        <v/>
      </c>
      <c r="AG260" s="37" t="str">
        <f t="shared" ca="1" si="245"/>
        <v/>
      </c>
      <c r="AH260" s="47" t="str">
        <f t="shared" ca="1" si="223"/>
        <v>-</v>
      </c>
      <c r="AI260" s="38" t="str">
        <f t="shared" ca="1" si="246"/>
        <v/>
      </c>
      <c r="AJ260" s="37" t="str">
        <f t="shared" ca="1" si="247"/>
        <v/>
      </c>
      <c r="AK260" s="47" t="str">
        <f t="shared" ca="1" si="224"/>
        <v>-</v>
      </c>
      <c r="AL260" s="38" t="str">
        <f t="shared" ca="1" si="248"/>
        <v/>
      </c>
      <c r="AM260" s="37" t="str">
        <f t="shared" ca="1" si="249"/>
        <v/>
      </c>
      <c r="AN260" s="47" t="str">
        <f t="shared" ca="1" si="225"/>
        <v>-</v>
      </c>
      <c r="AO260" s="38" t="str">
        <f t="shared" ca="1" si="250"/>
        <v/>
      </c>
      <c r="AP260" s="37" t="str">
        <f t="shared" ca="1" si="251"/>
        <v/>
      </c>
      <c r="AQ260" s="47" t="str">
        <f t="shared" ca="1" si="226"/>
        <v>-</v>
      </c>
      <c r="AR260" s="38" t="str">
        <f t="shared" ca="1" si="252"/>
        <v/>
      </c>
      <c r="AS260" s="37" t="str">
        <f t="shared" ca="1" si="253"/>
        <v/>
      </c>
      <c r="AT260" s="47" t="str">
        <f t="shared" ca="1" si="227"/>
        <v>-</v>
      </c>
      <c r="AU260" s="38" t="str">
        <f t="shared" ca="1" si="254"/>
        <v/>
      </c>
      <c r="AV260" s="37" t="str">
        <f t="shared" ca="1" si="255"/>
        <v/>
      </c>
      <c r="AW260" s="47" t="str">
        <f t="shared" ca="1" si="228"/>
        <v>-</v>
      </c>
      <c r="AX260" s="38" t="str">
        <f t="shared" ca="1" si="256"/>
        <v/>
      </c>
      <c r="AY260" s="37" t="str">
        <f t="shared" ca="1" si="257"/>
        <v/>
      </c>
      <c r="AZ260" s="47" t="str">
        <f t="shared" ca="1" si="229"/>
        <v>-</v>
      </c>
      <c r="BA260" s="38" t="str">
        <f t="shared" ca="1" si="258"/>
        <v/>
      </c>
      <c r="BB260" s="37" t="str">
        <f t="shared" ca="1" si="259"/>
        <v/>
      </c>
      <c r="BC260" s="47" t="str">
        <f t="shared" ca="1" si="230"/>
        <v>-</v>
      </c>
      <c r="BD260" s="38" t="str">
        <f t="shared" ca="1" si="262"/>
        <v/>
      </c>
      <c r="BE260" s="37" t="str">
        <f t="shared" ca="1" si="263"/>
        <v/>
      </c>
      <c r="BF260" s="47" t="str">
        <f t="shared" ca="1" si="231"/>
        <v>-</v>
      </c>
      <c r="BG260" s="38" t="str">
        <f t="shared" ca="1" si="264"/>
        <v/>
      </c>
      <c r="BH260" s="37" t="str">
        <f t="shared" ca="1" si="265"/>
        <v/>
      </c>
      <c r="BI260" s="47" t="str">
        <f t="shared" ca="1" si="232"/>
        <v>-</v>
      </c>
      <c r="BJ260" s="38" t="str">
        <f t="shared" ca="1" si="266"/>
        <v/>
      </c>
      <c r="BK260" s="37" t="str">
        <f t="shared" ca="1" si="267"/>
        <v/>
      </c>
      <c r="BL260" s="47" t="str">
        <f t="shared" ca="1" si="233"/>
        <v>-</v>
      </c>
      <c r="BN260" s="25">
        <v>253</v>
      </c>
    </row>
    <row r="261" spans="2:66">
      <c r="B261" s="36">
        <v>254</v>
      </c>
      <c r="C261" s="37" t="str">
        <f ca="1">'In-Outputs e falhas'!D265</f>
        <v/>
      </c>
      <c r="D261" s="37" t="str">
        <f ca="1">IF(C261="","",'In-Outputs e falhas'!F265)</f>
        <v/>
      </c>
      <c r="E261" s="38" t="str">
        <f t="shared" ca="1" si="210"/>
        <v/>
      </c>
      <c r="F261" s="37" t="str">
        <f t="shared" ca="1" si="211"/>
        <v/>
      </c>
      <c r="G261" s="47" t="str">
        <f t="shared" ca="1" si="208"/>
        <v>-</v>
      </c>
      <c r="H261" s="37" t="str">
        <f t="shared" ca="1" si="212"/>
        <v/>
      </c>
      <c r="I261" s="37" t="str">
        <f t="shared" ca="1" si="213"/>
        <v/>
      </c>
      <c r="J261" s="47" t="str">
        <f t="shared" ca="1" si="209"/>
        <v>-</v>
      </c>
      <c r="K261" s="38" t="str">
        <f t="shared" ca="1" si="215"/>
        <v/>
      </c>
      <c r="L261" s="37" t="str">
        <f t="shared" ca="1" si="216"/>
        <v/>
      </c>
      <c r="M261" s="47" t="str">
        <f t="shared" ca="1" si="214"/>
        <v>-</v>
      </c>
      <c r="N261" s="38" t="str">
        <f t="shared" ca="1" si="234"/>
        <v/>
      </c>
      <c r="O261" s="37" t="str">
        <f t="shared" ca="1" si="235"/>
        <v/>
      </c>
      <c r="P261" s="47" t="str">
        <f t="shared" ca="1" si="217"/>
        <v>-</v>
      </c>
      <c r="Q261" s="38" t="str">
        <f t="shared" ca="1" si="236"/>
        <v/>
      </c>
      <c r="R261" s="37" t="str">
        <f t="shared" ca="1" si="237"/>
        <v/>
      </c>
      <c r="S261" s="47" t="str">
        <f t="shared" ca="1" si="218"/>
        <v>-</v>
      </c>
      <c r="T261" s="38" t="str">
        <f t="shared" ca="1" si="238"/>
        <v/>
      </c>
      <c r="U261" s="37" t="str">
        <f t="shared" ca="1" si="239"/>
        <v/>
      </c>
      <c r="V261" s="47" t="str">
        <f t="shared" ca="1" si="219"/>
        <v>-</v>
      </c>
      <c r="W261" s="38" t="str">
        <f t="shared" ca="1" si="260"/>
        <v/>
      </c>
      <c r="X261" s="37" t="str">
        <f t="shared" ca="1" si="261"/>
        <v/>
      </c>
      <c r="Y261" s="47" t="str">
        <f t="shared" ca="1" si="220"/>
        <v>-</v>
      </c>
      <c r="Z261" s="38" t="str">
        <f t="shared" ca="1" si="240"/>
        <v/>
      </c>
      <c r="AA261" s="37" t="str">
        <f t="shared" ca="1" si="241"/>
        <v/>
      </c>
      <c r="AB261" s="47" t="str">
        <f t="shared" ca="1" si="221"/>
        <v>-</v>
      </c>
      <c r="AC261" s="38" t="str">
        <f t="shared" ca="1" si="242"/>
        <v/>
      </c>
      <c r="AD261" s="37" t="str">
        <f t="shared" ca="1" si="243"/>
        <v/>
      </c>
      <c r="AE261" s="47" t="str">
        <f t="shared" ca="1" si="222"/>
        <v>-</v>
      </c>
      <c r="AF261" s="38" t="str">
        <f t="shared" ca="1" si="244"/>
        <v/>
      </c>
      <c r="AG261" s="37" t="str">
        <f t="shared" ca="1" si="245"/>
        <v/>
      </c>
      <c r="AH261" s="47" t="str">
        <f t="shared" ca="1" si="223"/>
        <v>-</v>
      </c>
      <c r="AI261" s="38" t="str">
        <f t="shared" ca="1" si="246"/>
        <v/>
      </c>
      <c r="AJ261" s="37" t="str">
        <f t="shared" ca="1" si="247"/>
        <v/>
      </c>
      <c r="AK261" s="47" t="str">
        <f t="shared" ca="1" si="224"/>
        <v>-</v>
      </c>
      <c r="AL261" s="38" t="str">
        <f t="shared" ca="1" si="248"/>
        <v/>
      </c>
      <c r="AM261" s="37" t="str">
        <f t="shared" ca="1" si="249"/>
        <v/>
      </c>
      <c r="AN261" s="47" t="str">
        <f t="shared" ca="1" si="225"/>
        <v>-</v>
      </c>
      <c r="AO261" s="38" t="str">
        <f t="shared" ca="1" si="250"/>
        <v/>
      </c>
      <c r="AP261" s="37" t="str">
        <f t="shared" ca="1" si="251"/>
        <v/>
      </c>
      <c r="AQ261" s="47" t="str">
        <f t="shared" ca="1" si="226"/>
        <v>-</v>
      </c>
      <c r="AR261" s="38" t="str">
        <f t="shared" ca="1" si="252"/>
        <v/>
      </c>
      <c r="AS261" s="37" t="str">
        <f t="shared" ca="1" si="253"/>
        <v/>
      </c>
      <c r="AT261" s="47" t="str">
        <f t="shared" ca="1" si="227"/>
        <v>-</v>
      </c>
      <c r="AU261" s="38" t="str">
        <f t="shared" ca="1" si="254"/>
        <v/>
      </c>
      <c r="AV261" s="37" t="str">
        <f t="shared" ca="1" si="255"/>
        <v/>
      </c>
      <c r="AW261" s="47" t="str">
        <f t="shared" ca="1" si="228"/>
        <v>-</v>
      </c>
      <c r="AX261" s="38" t="str">
        <f t="shared" ca="1" si="256"/>
        <v/>
      </c>
      <c r="AY261" s="37" t="str">
        <f t="shared" ca="1" si="257"/>
        <v/>
      </c>
      <c r="AZ261" s="47" t="str">
        <f t="shared" ca="1" si="229"/>
        <v>-</v>
      </c>
      <c r="BA261" s="38" t="str">
        <f t="shared" ca="1" si="258"/>
        <v/>
      </c>
      <c r="BB261" s="37" t="str">
        <f t="shared" ca="1" si="259"/>
        <v/>
      </c>
      <c r="BC261" s="47" t="str">
        <f t="shared" ca="1" si="230"/>
        <v>-</v>
      </c>
      <c r="BD261" s="38" t="str">
        <f t="shared" ca="1" si="262"/>
        <v/>
      </c>
      <c r="BE261" s="37" t="str">
        <f t="shared" ca="1" si="263"/>
        <v/>
      </c>
      <c r="BF261" s="47" t="str">
        <f t="shared" ca="1" si="231"/>
        <v>-</v>
      </c>
      <c r="BG261" s="38" t="str">
        <f t="shared" ca="1" si="264"/>
        <v/>
      </c>
      <c r="BH261" s="37" t="str">
        <f t="shared" ca="1" si="265"/>
        <v/>
      </c>
      <c r="BI261" s="47" t="str">
        <f t="shared" ca="1" si="232"/>
        <v>-</v>
      </c>
      <c r="BJ261" s="38" t="str">
        <f t="shared" ca="1" si="266"/>
        <v/>
      </c>
      <c r="BK261" s="37" t="str">
        <f t="shared" ca="1" si="267"/>
        <v/>
      </c>
      <c r="BL261" s="47" t="str">
        <f t="shared" ca="1" si="233"/>
        <v>-</v>
      </c>
      <c r="BN261" s="25">
        <v>254</v>
      </c>
    </row>
    <row r="262" spans="2:66">
      <c r="B262" s="36">
        <v>255</v>
      </c>
      <c r="C262" s="37" t="str">
        <f ca="1">'In-Outputs e falhas'!D266</f>
        <v/>
      </c>
      <c r="D262" s="37" t="str">
        <f ca="1">IF(C262="","",'In-Outputs e falhas'!F266)</f>
        <v/>
      </c>
      <c r="E262" s="38" t="str">
        <f t="shared" ca="1" si="210"/>
        <v/>
      </c>
      <c r="F262" s="37" t="str">
        <f t="shared" ca="1" si="211"/>
        <v/>
      </c>
      <c r="G262" s="47" t="str">
        <f t="shared" ca="1" si="208"/>
        <v>-</v>
      </c>
      <c r="H262" s="37" t="str">
        <f t="shared" ca="1" si="212"/>
        <v/>
      </c>
      <c r="I262" s="37" t="str">
        <f t="shared" ca="1" si="213"/>
        <v/>
      </c>
      <c r="J262" s="47" t="str">
        <f t="shared" ca="1" si="209"/>
        <v>-</v>
      </c>
      <c r="K262" s="38" t="str">
        <f t="shared" ca="1" si="215"/>
        <v/>
      </c>
      <c r="L262" s="37" t="str">
        <f t="shared" ca="1" si="216"/>
        <v/>
      </c>
      <c r="M262" s="47" t="str">
        <f t="shared" ca="1" si="214"/>
        <v>-</v>
      </c>
      <c r="N262" s="38" t="str">
        <f t="shared" ca="1" si="234"/>
        <v/>
      </c>
      <c r="O262" s="37" t="str">
        <f t="shared" ca="1" si="235"/>
        <v/>
      </c>
      <c r="P262" s="47" t="str">
        <f t="shared" ca="1" si="217"/>
        <v>-</v>
      </c>
      <c r="Q262" s="38" t="str">
        <f t="shared" ca="1" si="236"/>
        <v/>
      </c>
      <c r="R262" s="37" t="str">
        <f t="shared" ca="1" si="237"/>
        <v/>
      </c>
      <c r="S262" s="47" t="str">
        <f t="shared" ca="1" si="218"/>
        <v>-</v>
      </c>
      <c r="T262" s="38" t="str">
        <f t="shared" ca="1" si="238"/>
        <v/>
      </c>
      <c r="U262" s="37" t="str">
        <f t="shared" ca="1" si="239"/>
        <v/>
      </c>
      <c r="V262" s="47" t="str">
        <f t="shared" ca="1" si="219"/>
        <v>-</v>
      </c>
      <c r="W262" s="38" t="str">
        <f t="shared" ca="1" si="260"/>
        <v/>
      </c>
      <c r="X262" s="37" t="str">
        <f t="shared" ca="1" si="261"/>
        <v/>
      </c>
      <c r="Y262" s="47" t="str">
        <f t="shared" ca="1" si="220"/>
        <v>-</v>
      </c>
      <c r="Z262" s="38" t="str">
        <f t="shared" ca="1" si="240"/>
        <v/>
      </c>
      <c r="AA262" s="37" t="str">
        <f t="shared" ca="1" si="241"/>
        <v/>
      </c>
      <c r="AB262" s="47" t="str">
        <f t="shared" ca="1" si="221"/>
        <v>-</v>
      </c>
      <c r="AC262" s="38" t="str">
        <f t="shared" ca="1" si="242"/>
        <v/>
      </c>
      <c r="AD262" s="37" t="str">
        <f t="shared" ca="1" si="243"/>
        <v/>
      </c>
      <c r="AE262" s="47" t="str">
        <f t="shared" ca="1" si="222"/>
        <v>-</v>
      </c>
      <c r="AF262" s="38" t="str">
        <f t="shared" ca="1" si="244"/>
        <v/>
      </c>
      <c r="AG262" s="37" t="str">
        <f t="shared" ca="1" si="245"/>
        <v/>
      </c>
      <c r="AH262" s="47" t="str">
        <f t="shared" ca="1" si="223"/>
        <v>-</v>
      </c>
      <c r="AI262" s="38" t="str">
        <f t="shared" ca="1" si="246"/>
        <v/>
      </c>
      <c r="AJ262" s="37" t="str">
        <f t="shared" ca="1" si="247"/>
        <v/>
      </c>
      <c r="AK262" s="47" t="str">
        <f t="shared" ca="1" si="224"/>
        <v>-</v>
      </c>
      <c r="AL262" s="38" t="str">
        <f t="shared" ca="1" si="248"/>
        <v/>
      </c>
      <c r="AM262" s="37" t="str">
        <f t="shared" ca="1" si="249"/>
        <v/>
      </c>
      <c r="AN262" s="47" t="str">
        <f t="shared" ca="1" si="225"/>
        <v>-</v>
      </c>
      <c r="AO262" s="38" t="str">
        <f t="shared" ca="1" si="250"/>
        <v/>
      </c>
      <c r="AP262" s="37" t="str">
        <f t="shared" ca="1" si="251"/>
        <v/>
      </c>
      <c r="AQ262" s="47" t="str">
        <f t="shared" ca="1" si="226"/>
        <v>-</v>
      </c>
      <c r="AR262" s="38" t="str">
        <f t="shared" ca="1" si="252"/>
        <v/>
      </c>
      <c r="AS262" s="37" t="str">
        <f t="shared" ca="1" si="253"/>
        <v/>
      </c>
      <c r="AT262" s="47" t="str">
        <f t="shared" ca="1" si="227"/>
        <v>-</v>
      </c>
      <c r="AU262" s="38" t="str">
        <f t="shared" ca="1" si="254"/>
        <v/>
      </c>
      <c r="AV262" s="37" t="str">
        <f t="shared" ca="1" si="255"/>
        <v/>
      </c>
      <c r="AW262" s="47" t="str">
        <f t="shared" ca="1" si="228"/>
        <v>-</v>
      </c>
      <c r="AX262" s="38" t="str">
        <f t="shared" ca="1" si="256"/>
        <v/>
      </c>
      <c r="AY262" s="37" t="str">
        <f t="shared" ca="1" si="257"/>
        <v/>
      </c>
      <c r="AZ262" s="47" t="str">
        <f t="shared" ca="1" si="229"/>
        <v>-</v>
      </c>
      <c r="BA262" s="38" t="str">
        <f t="shared" ca="1" si="258"/>
        <v/>
      </c>
      <c r="BB262" s="37" t="str">
        <f t="shared" ca="1" si="259"/>
        <v/>
      </c>
      <c r="BC262" s="47" t="str">
        <f t="shared" ca="1" si="230"/>
        <v>-</v>
      </c>
      <c r="BD262" s="38" t="str">
        <f t="shared" ca="1" si="262"/>
        <v/>
      </c>
      <c r="BE262" s="37" t="str">
        <f t="shared" ca="1" si="263"/>
        <v/>
      </c>
      <c r="BF262" s="47" t="str">
        <f t="shared" ca="1" si="231"/>
        <v>-</v>
      </c>
      <c r="BG262" s="38" t="str">
        <f t="shared" ca="1" si="264"/>
        <v/>
      </c>
      <c r="BH262" s="37" t="str">
        <f t="shared" ca="1" si="265"/>
        <v/>
      </c>
      <c r="BI262" s="47" t="str">
        <f t="shared" ca="1" si="232"/>
        <v>-</v>
      </c>
      <c r="BJ262" s="38" t="str">
        <f t="shared" ca="1" si="266"/>
        <v/>
      </c>
      <c r="BK262" s="37" t="str">
        <f t="shared" ca="1" si="267"/>
        <v/>
      </c>
      <c r="BL262" s="47" t="str">
        <f t="shared" ca="1" si="233"/>
        <v>-</v>
      </c>
      <c r="BN262" s="25">
        <v>255</v>
      </c>
    </row>
    <row r="263" spans="2:66">
      <c r="B263" s="36">
        <v>256</v>
      </c>
      <c r="C263" s="37" t="str">
        <f ca="1">'In-Outputs e falhas'!D267</f>
        <v/>
      </c>
      <c r="D263" s="37" t="str">
        <f ca="1">IF(C263="","",'In-Outputs e falhas'!F267)</f>
        <v/>
      </c>
      <c r="E263" s="38" t="str">
        <f t="shared" ca="1" si="210"/>
        <v/>
      </c>
      <c r="F263" s="37" t="str">
        <f t="shared" ca="1" si="211"/>
        <v/>
      </c>
      <c r="G263" s="47" t="str">
        <f t="shared" ca="1" si="208"/>
        <v>-</v>
      </c>
      <c r="H263" s="37" t="str">
        <f t="shared" ca="1" si="212"/>
        <v/>
      </c>
      <c r="I263" s="37" t="str">
        <f t="shared" ca="1" si="213"/>
        <v/>
      </c>
      <c r="J263" s="47" t="str">
        <f t="shared" ca="1" si="209"/>
        <v>-</v>
      </c>
      <c r="K263" s="38" t="str">
        <f t="shared" ca="1" si="215"/>
        <v/>
      </c>
      <c r="L263" s="37" t="str">
        <f t="shared" ca="1" si="216"/>
        <v/>
      </c>
      <c r="M263" s="47" t="str">
        <f t="shared" ca="1" si="214"/>
        <v>-</v>
      </c>
      <c r="N263" s="38" t="str">
        <f t="shared" ca="1" si="234"/>
        <v/>
      </c>
      <c r="O263" s="37" t="str">
        <f t="shared" ca="1" si="235"/>
        <v/>
      </c>
      <c r="P263" s="47" t="str">
        <f t="shared" ca="1" si="217"/>
        <v>-</v>
      </c>
      <c r="Q263" s="38" t="str">
        <f t="shared" ca="1" si="236"/>
        <v/>
      </c>
      <c r="R263" s="37" t="str">
        <f t="shared" ca="1" si="237"/>
        <v/>
      </c>
      <c r="S263" s="47" t="str">
        <f t="shared" ca="1" si="218"/>
        <v>-</v>
      </c>
      <c r="T263" s="38" t="str">
        <f t="shared" ca="1" si="238"/>
        <v/>
      </c>
      <c r="U263" s="37" t="str">
        <f t="shared" ca="1" si="239"/>
        <v/>
      </c>
      <c r="V263" s="47" t="str">
        <f t="shared" ca="1" si="219"/>
        <v>-</v>
      </c>
      <c r="W263" s="38" t="str">
        <f t="shared" ca="1" si="260"/>
        <v/>
      </c>
      <c r="X263" s="37" t="str">
        <f t="shared" ca="1" si="261"/>
        <v/>
      </c>
      <c r="Y263" s="47" t="str">
        <f t="shared" ca="1" si="220"/>
        <v>-</v>
      </c>
      <c r="Z263" s="38" t="str">
        <f t="shared" ca="1" si="240"/>
        <v/>
      </c>
      <c r="AA263" s="37" t="str">
        <f t="shared" ca="1" si="241"/>
        <v/>
      </c>
      <c r="AB263" s="47" t="str">
        <f t="shared" ca="1" si="221"/>
        <v>-</v>
      </c>
      <c r="AC263" s="38" t="str">
        <f t="shared" ca="1" si="242"/>
        <v/>
      </c>
      <c r="AD263" s="37" t="str">
        <f t="shared" ca="1" si="243"/>
        <v/>
      </c>
      <c r="AE263" s="47" t="str">
        <f t="shared" ca="1" si="222"/>
        <v>-</v>
      </c>
      <c r="AF263" s="38" t="str">
        <f t="shared" ca="1" si="244"/>
        <v/>
      </c>
      <c r="AG263" s="37" t="str">
        <f t="shared" ca="1" si="245"/>
        <v/>
      </c>
      <c r="AH263" s="47" t="str">
        <f t="shared" ca="1" si="223"/>
        <v>-</v>
      </c>
      <c r="AI263" s="38" t="str">
        <f t="shared" ca="1" si="246"/>
        <v/>
      </c>
      <c r="AJ263" s="37" t="str">
        <f t="shared" ca="1" si="247"/>
        <v/>
      </c>
      <c r="AK263" s="47" t="str">
        <f t="shared" ca="1" si="224"/>
        <v>-</v>
      </c>
      <c r="AL263" s="38" t="str">
        <f t="shared" ca="1" si="248"/>
        <v/>
      </c>
      <c r="AM263" s="37" t="str">
        <f t="shared" ca="1" si="249"/>
        <v/>
      </c>
      <c r="AN263" s="47" t="str">
        <f t="shared" ca="1" si="225"/>
        <v>-</v>
      </c>
      <c r="AO263" s="38" t="str">
        <f t="shared" ca="1" si="250"/>
        <v/>
      </c>
      <c r="AP263" s="37" t="str">
        <f t="shared" ca="1" si="251"/>
        <v/>
      </c>
      <c r="AQ263" s="47" t="str">
        <f t="shared" ca="1" si="226"/>
        <v>-</v>
      </c>
      <c r="AR263" s="38" t="str">
        <f t="shared" ca="1" si="252"/>
        <v/>
      </c>
      <c r="AS263" s="37" t="str">
        <f t="shared" ca="1" si="253"/>
        <v/>
      </c>
      <c r="AT263" s="47" t="str">
        <f t="shared" ca="1" si="227"/>
        <v>-</v>
      </c>
      <c r="AU263" s="38" t="str">
        <f t="shared" ca="1" si="254"/>
        <v/>
      </c>
      <c r="AV263" s="37" t="str">
        <f t="shared" ca="1" si="255"/>
        <v/>
      </c>
      <c r="AW263" s="47" t="str">
        <f t="shared" ca="1" si="228"/>
        <v>-</v>
      </c>
      <c r="AX263" s="38" t="str">
        <f t="shared" ca="1" si="256"/>
        <v/>
      </c>
      <c r="AY263" s="37" t="str">
        <f t="shared" ca="1" si="257"/>
        <v/>
      </c>
      <c r="AZ263" s="47" t="str">
        <f t="shared" ca="1" si="229"/>
        <v>-</v>
      </c>
      <c r="BA263" s="38" t="str">
        <f t="shared" ca="1" si="258"/>
        <v/>
      </c>
      <c r="BB263" s="37" t="str">
        <f t="shared" ca="1" si="259"/>
        <v/>
      </c>
      <c r="BC263" s="47" t="str">
        <f t="shared" ca="1" si="230"/>
        <v>-</v>
      </c>
      <c r="BD263" s="38" t="str">
        <f t="shared" ca="1" si="262"/>
        <v/>
      </c>
      <c r="BE263" s="37" t="str">
        <f t="shared" ca="1" si="263"/>
        <v/>
      </c>
      <c r="BF263" s="47" t="str">
        <f t="shared" ca="1" si="231"/>
        <v>-</v>
      </c>
      <c r="BG263" s="38" t="str">
        <f t="shared" ca="1" si="264"/>
        <v/>
      </c>
      <c r="BH263" s="37" t="str">
        <f t="shared" ca="1" si="265"/>
        <v/>
      </c>
      <c r="BI263" s="47" t="str">
        <f t="shared" ca="1" si="232"/>
        <v>-</v>
      </c>
      <c r="BJ263" s="38" t="str">
        <f t="shared" ca="1" si="266"/>
        <v/>
      </c>
      <c r="BK263" s="37" t="str">
        <f t="shared" ca="1" si="267"/>
        <v/>
      </c>
      <c r="BL263" s="47" t="str">
        <f t="shared" ca="1" si="233"/>
        <v>-</v>
      </c>
      <c r="BN263" s="25">
        <v>256</v>
      </c>
    </row>
    <row r="264" spans="2:66">
      <c r="B264" s="36">
        <v>257</v>
      </c>
      <c r="C264" s="37" t="str">
        <f ca="1">'In-Outputs e falhas'!D268</f>
        <v/>
      </c>
      <c r="D264" s="37" t="str">
        <f ca="1">IF(C264="","",'In-Outputs e falhas'!F268)</f>
        <v/>
      </c>
      <c r="E264" s="38" t="str">
        <f t="shared" ca="1" si="210"/>
        <v/>
      </c>
      <c r="F264" s="37" t="str">
        <f t="shared" ca="1" si="211"/>
        <v/>
      </c>
      <c r="G264" s="47" t="str">
        <f t="shared" ca="1" si="208"/>
        <v>-</v>
      </c>
      <c r="H264" s="37" t="str">
        <f t="shared" ca="1" si="212"/>
        <v/>
      </c>
      <c r="I264" s="37" t="str">
        <f t="shared" ca="1" si="213"/>
        <v/>
      </c>
      <c r="J264" s="47" t="str">
        <f t="shared" ca="1" si="209"/>
        <v>-</v>
      </c>
      <c r="K264" s="38" t="str">
        <f t="shared" ca="1" si="215"/>
        <v/>
      </c>
      <c r="L264" s="37" t="str">
        <f t="shared" ca="1" si="216"/>
        <v/>
      </c>
      <c r="M264" s="47" t="str">
        <f t="shared" ca="1" si="214"/>
        <v>-</v>
      </c>
      <c r="N264" s="38" t="str">
        <f t="shared" ca="1" si="234"/>
        <v/>
      </c>
      <c r="O264" s="37" t="str">
        <f t="shared" ca="1" si="235"/>
        <v/>
      </c>
      <c r="P264" s="47" t="str">
        <f t="shared" ca="1" si="217"/>
        <v>-</v>
      </c>
      <c r="Q264" s="38" t="str">
        <f t="shared" ca="1" si="236"/>
        <v/>
      </c>
      <c r="R264" s="37" t="str">
        <f t="shared" ca="1" si="237"/>
        <v/>
      </c>
      <c r="S264" s="47" t="str">
        <f t="shared" ca="1" si="218"/>
        <v>-</v>
      </c>
      <c r="T264" s="38" t="str">
        <f t="shared" ca="1" si="238"/>
        <v/>
      </c>
      <c r="U264" s="37" t="str">
        <f t="shared" ca="1" si="239"/>
        <v/>
      </c>
      <c r="V264" s="47" t="str">
        <f t="shared" ca="1" si="219"/>
        <v>-</v>
      </c>
      <c r="W264" s="38" t="str">
        <f t="shared" ca="1" si="260"/>
        <v/>
      </c>
      <c r="X264" s="37" t="str">
        <f t="shared" ca="1" si="261"/>
        <v/>
      </c>
      <c r="Y264" s="47" t="str">
        <f t="shared" ca="1" si="220"/>
        <v>-</v>
      </c>
      <c r="Z264" s="38" t="str">
        <f t="shared" ca="1" si="240"/>
        <v/>
      </c>
      <c r="AA264" s="37" t="str">
        <f t="shared" ca="1" si="241"/>
        <v/>
      </c>
      <c r="AB264" s="47" t="str">
        <f t="shared" ca="1" si="221"/>
        <v>-</v>
      </c>
      <c r="AC264" s="38" t="str">
        <f t="shared" ca="1" si="242"/>
        <v/>
      </c>
      <c r="AD264" s="37" t="str">
        <f t="shared" ca="1" si="243"/>
        <v/>
      </c>
      <c r="AE264" s="47" t="str">
        <f t="shared" ca="1" si="222"/>
        <v>-</v>
      </c>
      <c r="AF264" s="38" t="str">
        <f t="shared" ca="1" si="244"/>
        <v/>
      </c>
      <c r="AG264" s="37" t="str">
        <f t="shared" ca="1" si="245"/>
        <v/>
      </c>
      <c r="AH264" s="47" t="str">
        <f t="shared" ca="1" si="223"/>
        <v>-</v>
      </c>
      <c r="AI264" s="38" t="str">
        <f t="shared" ca="1" si="246"/>
        <v/>
      </c>
      <c r="AJ264" s="37" t="str">
        <f t="shared" ca="1" si="247"/>
        <v/>
      </c>
      <c r="AK264" s="47" t="str">
        <f t="shared" ca="1" si="224"/>
        <v>-</v>
      </c>
      <c r="AL264" s="38" t="str">
        <f t="shared" ca="1" si="248"/>
        <v/>
      </c>
      <c r="AM264" s="37" t="str">
        <f t="shared" ca="1" si="249"/>
        <v/>
      </c>
      <c r="AN264" s="47" t="str">
        <f t="shared" ca="1" si="225"/>
        <v>-</v>
      </c>
      <c r="AO264" s="38" t="str">
        <f t="shared" ca="1" si="250"/>
        <v/>
      </c>
      <c r="AP264" s="37" t="str">
        <f t="shared" ca="1" si="251"/>
        <v/>
      </c>
      <c r="AQ264" s="47" t="str">
        <f t="shared" ca="1" si="226"/>
        <v>-</v>
      </c>
      <c r="AR264" s="38" t="str">
        <f t="shared" ca="1" si="252"/>
        <v/>
      </c>
      <c r="AS264" s="37" t="str">
        <f t="shared" ca="1" si="253"/>
        <v/>
      </c>
      <c r="AT264" s="47" t="str">
        <f t="shared" ca="1" si="227"/>
        <v>-</v>
      </c>
      <c r="AU264" s="38" t="str">
        <f t="shared" ca="1" si="254"/>
        <v/>
      </c>
      <c r="AV264" s="37" t="str">
        <f t="shared" ca="1" si="255"/>
        <v/>
      </c>
      <c r="AW264" s="47" t="str">
        <f t="shared" ca="1" si="228"/>
        <v>-</v>
      </c>
      <c r="AX264" s="38" t="str">
        <f t="shared" ca="1" si="256"/>
        <v/>
      </c>
      <c r="AY264" s="37" t="str">
        <f t="shared" ca="1" si="257"/>
        <v/>
      </c>
      <c r="AZ264" s="47" t="str">
        <f t="shared" ca="1" si="229"/>
        <v>-</v>
      </c>
      <c r="BA264" s="38" t="str">
        <f t="shared" ca="1" si="258"/>
        <v/>
      </c>
      <c r="BB264" s="37" t="str">
        <f t="shared" ca="1" si="259"/>
        <v/>
      </c>
      <c r="BC264" s="47" t="str">
        <f t="shared" ca="1" si="230"/>
        <v>-</v>
      </c>
      <c r="BD264" s="38" t="str">
        <f t="shared" ca="1" si="262"/>
        <v/>
      </c>
      <c r="BE264" s="37" t="str">
        <f t="shared" ca="1" si="263"/>
        <v/>
      </c>
      <c r="BF264" s="47" t="str">
        <f t="shared" ca="1" si="231"/>
        <v>-</v>
      </c>
      <c r="BG264" s="38" t="str">
        <f t="shared" ca="1" si="264"/>
        <v/>
      </c>
      <c r="BH264" s="37" t="str">
        <f t="shared" ca="1" si="265"/>
        <v/>
      </c>
      <c r="BI264" s="47" t="str">
        <f t="shared" ca="1" si="232"/>
        <v>-</v>
      </c>
      <c r="BJ264" s="38" t="str">
        <f t="shared" ca="1" si="266"/>
        <v/>
      </c>
      <c r="BK264" s="37" t="str">
        <f t="shared" ca="1" si="267"/>
        <v/>
      </c>
      <c r="BL264" s="47" t="str">
        <f t="shared" ca="1" si="233"/>
        <v>-</v>
      </c>
      <c r="BN264" s="25">
        <v>257</v>
      </c>
    </row>
    <row r="265" spans="2:66">
      <c r="B265" s="36">
        <v>258</v>
      </c>
      <c r="C265" s="37" t="str">
        <f ca="1">'In-Outputs e falhas'!D269</f>
        <v/>
      </c>
      <c r="D265" s="37" t="str">
        <f ca="1">IF(C265="","",'In-Outputs e falhas'!F269)</f>
        <v/>
      </c>
      <c r="E265" s="38" t="str">
        <f t="shared" ca="1" si="210"/>
        <v/>
      </c>
      <c r="F265" s="37" t="str">
        <f t="shared" ca="1" si="211"/>
        <v/>
      </c>
      <c r="G265" s="47" t="str">
        <f t="shared" ref="G265:G307" ca="1" si="268">IF(E265="*","Passa","-")</f>
        <v>-</v>
      </c>
      <c r="H265" s="37" t="str">
        <f t="shared" ca="1" si="212"/>
        <v/>
      </c>
      <c r="I265" s="37" t="str">
        <f t="shared" ca="1" si="213"/>
        <v/>
      </c>
      <c r="J265" s="47" t="str">
        <f t="shared" ref="J265:J307" ca="1" si="269">IF(H265="*","Passa","-")</f>
        <v>-</v>
      </c>
      <c r="K265" s="38" t="str">
        <f t="shared" ca="1" si="215"/>
        <v/>
      </c>
      <c r="L265" s="37" t="str">
        <f t="shared" ca="1" si="216"/>
        <v/>
      </c>
      <c r="M265" s="47" t="str">
        <f t="shared" ca="1" si="214"/>
        <v>-</v>
      </c>
      <c r="N265" s="38" t="str">
        <f t="shared" ca="1" si="234"/>
        <v/>
      </c>
      <c r="O265" s="37" t="str">
        <f t="shared" ca="1" si="235"/>
        <v/>
      </c>
      <c r="P265" s="47" t="str">
        <f t="shared" ca="1" si="217"/>
        <v>-</v>
      </c>
      <c r="Q265" s="38" t="str">
        <f t="shared" ca="1" si="236"/>
        <v/>
      </c>
      <c r="R265" s="37" t="str">
        <f t="shared" ca="1" si="237"/>
        <v/>
      </c>
      <c r="S265" s="47" t="str">
        <f t="shared" ca="1" si="218"/>
        <v>-</v>
      </c>
      <c r="T265" s="38" t="str">
        <f t="shared" ca="1" si="238"/>
        <v/>
      </c>
      <c r="U265" s="37" t="str">
        <f t="shared" ca="1" si="239"/>
        <v/>
      </c>
      <c r="V265" s="47" t="str">
        <f t="shared" ca="1" si="219"/>
        <v>-</v>
      </c>
      <c r="W265" s="38" t="str">
        <f t="shared" ca="1" si="260"/>
        <v/>
      </c>
      <c r="X265" s="37" t="str">
        <f t="shared" ca="1" si="261"/>
        <v/>
      </c>
      <c r="Y265" s="47" t="str">
        <f t="shared" ca="1" si="220"/>
        <v>-</v>
      </c>
      <c r="Z265" s="38" t="str">
        <f t="shared" ca="1" si="240"/>
        <v/>
      </c>
      <c r="AA265" s="37" t="str">
        <f t="shared" ca="1" si="241"/>
        <v/>
      </c>
      <c r="AB265" s="47" t="str">
        <f t="shared" ca="1" si="221"/>
        <v>-</v>
      </c>
      <c r="AC265" s="38" t="str">
        <f t="shared" ca="1" si="242"/>
        <v/>
      </c>
      <c r="AD265" s="37" t="str">
        <f t="shared" ca="1" si="243"/>
        <v/>
      </c>
      <c r="AE265" s="47" t="str">
        <f t="shared" ca="1" si="222"/>
        <v>-</v>
      </c>
      <c r="AF265" s="38" t="str">
        <f t="shared" ca="1" si="244"/>
        <v/>
      </c>
      <c r="AG265" s="37" t="str">
        <f t="shared" ca="1" si="245"/>
        <v/>
      </c>
      <c r="AH265" s="47" t="str">
        <f t="shared" ca="1" si="223"/>
        <v>-</v>
      </c>
      <c r="AI265" s="38" t="str">
        <f t="shared" ca="1" si="246"/>
        <v/>
      </c>
      <c r="AJ265" s="37" t="str">
        <f t="shared" ca="1" si="247"/>
        <v/>
      </c>
      <c r="AK265" s="47" t="str">
        <f t="shared" ca="1" si="224"/>
        <v>-</v>
      </c>
      <c r="AL265" s="38" t="str">
        <f t="shared" ca="1" si="248"/>
        <v/>
      </c>
      <c r="AM265" s="37" t="str">
        <f t="shared" ca="1" si="249"/>
        <v/>
      </c>
      <c r="AN265" s="47" t="str">
        <f t="shared" ca="1" si="225"/>
        <v>-</v>
      </c>
      <c r="AO265" s="38" t="str">
        <f t="shared" ca="1" si="250"/>
        <v/>
      </c>
      <c r="AP265" s="37" t="str">
        <f t="shared" ca="1" si="251"/>
        <v/>
      </c>
      <c r="AQ265" s="47" t="str">
        <f t="shared" ca="1" si="226"/>
        <v>-</v>
      </c>
      <c r="AR265" s="38" t="str">
        <f t="shared" ca="1" si="252"/>
        <v/>
      </c>
      <c r="AS265" s="37" t="str">
        <f t="shared" ca="1" si="253"/>
        <v/>
      </c>
      <c r="AT265" s="47" t="str">
        <f t="shared" ca="1" si="227"/>
        <v>-</v>
      </c>
      <c r="AU265" s="38" t="str">
        <f t="shared" ca="1" si="254"/>
        <v/>
      </c>
      <c r="AV265" s="37" t="str">
        <f t="shared" ca="1" si="255"/>
        <v/>
      </c>
      <c r="AW265" s="47" t="str">
        <f t="shared" ca="1" si="228"/>
        <v>-</v>
      </c>
      <c r="AX265" s="38" t="str">
        <f t="shared" ca="1" si="256"/>
        <v/>
      </c>
      <c r="AY265" s="37" t="str">
        <f t="shared" ca="1" si="257"/>
        <v/>
      </c>
      <c r="AZ265" s="47" t="str">
        <f t="shared" ca="1" si="229"/>
        <v>-</v>
      </c>
      <c r="BA265" s="38" t="str">
        <f t="shared" ca="1" si="258"/>
        <v/>
      </c>
      <c r="BB265" s="37" t="str">
        <f t="shared" ca="1" si="259"/>
        <v/>
      </c>
      <c r="BC265" s="47" t="str">
        <f t="shared" ca="1" si="230"/>
        <v>-</v>
      </c>
      <c r="BD265" s="38" t="str">
        <f t="shared" ca="1" si="262"/>
        <v/>
      </c>
      <c r="BE265" s="37" t="str">
        <f t="shared" ca="1" si="263"/>
        <v/>
      </c>
      <c r="BF265" s="47" t="str">
        <f t="shared" ca="1" si="231"/>
        <v>-</v>
      </c>
      <c r="BG265" s="38" t="str">
        <f t="shared" ca="1" si="264"/>
        <v/>
      </c>
      <c r="BH265" s="37" t="str">
        <f t="shared" ca="1" si="265"/>
        <v/>
      </c>
      <c r="BI265" s="47" t="str">
        <f t="shared" ca="1" si="232"/>
        <v>-</v>
      </c>
      <c r="BJ265" s="38" t="str">
        <f t="shared" ca="1" si="266"/>
        <v/>
      </c>
      <c r="BK265" s="37" t="str">
        <f t="shared" ca="1" si="267"/>
        <v/>
      </c>
      <c r="BL265" s="47" t="str">
        <f t="shared" ca="1" si="233"/>
        <v>-</v>
      </c>
      <c r="BN265" s="25">
        <v>258</v>
      </c>
    </row>
    <row r="266" spans="2:66">
      <c r="B266" s="36">
        <v>259</v>
      </c>
      <c r="C266" s="37" t="str">
        <f ca="1">'In-Outputs e falhas'!D270</f>
        <v/>
      </c>
      <c r="D266" s="37" t="str">
        <f ca="1">IF(C266="","",'In-Outputs e falhas'!F270)</f>
        <v/>
      </c>
      <c r="E266" s="38" t="str">
        <f t="shared" ref="E266:E307" ca="1" si="270">IF($C266="","",IF($C266&gt;F265,$C266,"*"))</f>
        <v/>
      </c>
      <c r="F266" s="37" t="str">
        <f t="shared" ref="F266:F307" ca="1" si="271">IF($C266="","",IF(E266="*",F265,E266+$D266))</f>
        <v/>
      </c>
      <c r="G266" s="47" t="str">
        <f t="shared" ca="1" si="268"/>
        <v>-</v>
      </c>
      <c r="H266" s="37" t="str">
        <f t="shared" ref="H266:H307" ca="1" si="272">IF($C266="","",IF(E266&lt;&gt;"*","-",IF($C266&gt;=I265,$C266,"*")))</f>
        <v/>
      </c>
      <c r="I266" s="37" t="str">
        <f t="shared" ref="I266:I307" ca="1" si="273">IF($C266="","",IF(OR(H266="-",H266="*"),I265,H266+$D266))</f>
        <v/>
      </c>
      <c r="J266" s="47" t="str">
        <f t="shared" ca="1" si="269"/>
        <v>-</v>
      </c>
      <c r="K266" s="38" t="str">
        <f t="shared" ca="1" si="215"/>
        <v/>
      </c>
      <c r="L266" s="37" t="str">
        <f t="shared" ca="1" si="216"/>
        <v/>
      </c>
      <c r="M266" s="47" t="str">
        <f t="shared" ref="M266:M307" ca="1" si="274">IF(K266="*","Passa","-")</f>
        <v>-</v>
      </c>
      <c r="N266" s="38" t="str">
        <f t="shared" ca="1" si="234"/>
        <v/>
      </c>
      <c r="O266" s="37" t="str">
        <f t="shared" ca="1" si="235"/>
        <v/>
      </c>
      <c r="P266" s="47" t="str">
        <f t="shared" ca="1" si="217"/>
        <v>-</v>
      </c>
      <c r="Q266" s="38" t="str">
        <f t="shared" ca="1" si="236"/>
        <v/>
      </c>
      <c r="R266" s="37" t="str">
        <f t="shared" ca="1" si="237"/>
        <v/>
      </c>
      <c r="S266" s="47" t="str">
        <f t="shared" ca="1" si="218"/>
        <v>-</v>
      </c>
      <c r="T266" s="38" t="str">
        <f t="shared" ca="1" si="238"/>
        <v/>
      </c>
      <c r="U266" s="37" t="str">
        <f t="shared" ca="1" si="239"/>
        <v/>
      </c>
      <c r="V266" s="47" t="str">
        <f t="shared" ca="1" si="219"/>
        <v>-</v>
      </c>
      <c r="W266" s="38" t="str">
        <f t="shared" ca="1" si="260"/>
        <v/>
      </c>
      <c r="X266" s="37" t="str">
        <f t="shared" ca="1" si="261"/>
        <v/>
      </c>
      <c r="Y266" s="47" t="str">
        <f t="shared" ca="1" si="220"/>
        <v>-</v>
      </c>
      <c r="Z266" s="38" t="str">
        <f t="shared" ca="1" si="240"/>
        <v/>
      </c>
      <c r="AA266" s="37" t="str">
        <f t="shared" ca="1" si="241"/>
        <v/>
      </c>
      <c r="AB266" s="47" t="str">
        <f t="shared" ca="1" si="221"/>
        <v>-</v>
      </c>
      <c r="AC266" s="38" t="str">
        <f t="shared" ca="1" si="242"/>
        <v/>
      </c>
      <c r="AD266" s="37" t="str">
        <f t="shared" ca="1" si="243"/>
        <v/>
      </c>
      <c r="AE266" s="47" t="str">
        <f t="shared" ca="1" si="222"/>
        <v>-</v>
      </c>
      <c r="AF266" s="38" t="str">
        <f t="shared" ca="1" si="244"/>
        <v/>
      </c>
      <c r="AG266" s="37" t="str">
        <f t="shared" ca="1" si="245"/>
        <v/>
      </c>
      <c r="AH266" s="47" t="str">
        <f t="shared" ca="1" si="223"/>
        <v>-</v>
      </c>
      <c r="AI266" s="38" t="str">
        <f t="shared" ca="1" si="246"/>
        <v/>
      </c>
      <c r="AJ266" s="37" t="str">
        <f t="shared" ca="1" si="247"/>
        <v/>
      </c>
      <c r="AK266" s="47" t="str">
        <f t="shared" ca="1" si="224"/>
        <v>-</v>
      </c>
      <c r="AL266" s="38" t="str">
        <f t="shared" ca="1" si="248"/>
        <v/>
      </c>
      <c r="AM266" s="37" t="str">
        <f t="shared" ca="1" si="249"/>
        <v/>
      </c>
      <c r="AN266" s="47" t="str">
        <f t="shared" ca="1" si="225"/>
        <v>-</v>
      </c>
      <c r="AO266" s="38" t="str">
        <f t="shared" ca="1" si="250"/>
        <v/>
      </c>
      <c r="AP266" s="37" t="str">
        <f t="shared" ca="1" si="251"/>
        <v/>
      </c>
      <c r="AQ266" s="47" t="str">
        <f t="shared" ca="1" si="226"/>
        <v>-</v>
      </c>
      <c r="AR266" s="38" t="str">
        <f t="shared" ca="1" si="252"/>
        <v/>
      </c>
      <c r="AS266" s="37" t="str">
        <f t="shared" ca="1" si="253"/>
        <v/>
      </c>
      <c r="AT266" s="47" t="str">
        <f t="shared" ca="1" si="227"/>
        <v>-</v>
      </c>
      <c r="AU266" s="38" t="str">
        <f t="shared" ca="1" si="254"/>
        <v/>
      </c>
      <c r="AV266" s="37" t="str">
        <f t="shared" ca="1" si="255"/>
        <v/>
      </c>
      <c r="AW266" s="47" t="str">
        <f t="shared" ca="1" si="228"/>
        <v>-</v>
      </c>
      <c r="AX266" s="38" t="str">
        <f t="shared" ca="1" si="256"/>
        <v/>
      </c>
      <c r="AY266" s="37" t="str">
        <f t="shared" ca="1" si="257"/>
        <v/>
      </c>
      <c r="AZ266" s="47" t="str">
        <f t="shared" ca="1" si="229"/>
        <v>-</v>
      </c>
      <c r="BA266" s="38" t="str">
        <f t="shared" ca="1" si="258"/>
        <v/>
      </c>
      <c r="BB266" s="37" t="str">
        <f t="shared" ca="1" si="259"/>
        <v/>
      </c>
      <c r="BC266" s="47" t="str">
        <f t="shared" ca="1" si="230"/>
        <v>-</v>
      </c>
      <c r="BD266" s="38" t="str">
        <f t="shared" ca="1" si="262"/>
        <v/>
      </c>
      <c r="BE266" s="37" t="str">
        <f t="shared" ca="1" si="263"/>
        <v/>
      </c>
      <c r="BF266" s="47" t="str">
        <f t="shared" ca="1" si="231"/>
        <v>-</v>
      </c>
      <c r="BG266" s="38" t="str">
        <f t="shared" ca="1" si="264"/>
        <v/>
      </c>
      <c r="BH266" s="37" t="str">
        <f t="shared" ca="1" si="265"/>
        <v/>
      </c>
      <c r="BI266" s="47" t="str">
        <f t="shared" ca="1" si="232"/>
        <v>-</v>
      </c>
      <c r="BJ266" s="38" t="str">
        <f t="shared" ca="1" si="266"/>
        <v/>
      </c>
      <c r="BK266" s="37" t="str">
        <f t="shared" ca="1" si="267"/>
        <v/>
      </c>
      <c r="BL266" s="47" t="str">
        <f t="shared" ca="1" si="233"/>
        <v>-</v>
      </c>
      <c r="BN266" s="25">
        <v>259</v>
      </c>
    </row>
    <row r="267" spans="2:66">
      <c r="B267" s="36">
        <v>260</v>
      </c>
      <c r="C267" s="37" t="str">
        <f ca="1">'In-Outputs e falhas'!D271</f>
        <v/>
      </c>
      <c r="D267" s="37" t="str">
        <f ca="1">IF(C267="","",'In-Outputs e falhas'!F271)</f>
        <v/>
      </c>
      <c r="E267" s="38" t="str">
        <f t="shared" ca="1" si="270"/>
        <v/>
      </c>
      <c r="F267" s="37" t="str">
        <f t="shared" ca="1" si="271"/>
        <v/>
      </c>
      <c r="G267" s="47" t="str">
        <f t="shared" ca="1" si="268"/>
        <v>-</v>
      </c>
      <c r="H267" s="37" t="str">
        <f t="shared" ca="1" si="272"/>
        <v/>
      </c>
      <c r="I267" s="37" t="str">
        <f t="shared" ca="1" si="273"/>
        <v/>
      </c>
      <c r="J267" s="47" t="str">
        <f t="shared" ca="1" si="269"/>
        <v>-</v>
      </c>
      <c r="K267" s="38" t="str">
        <f t="shared" ref="K267:K307" ca="1" si="275">IF($C267="","",IF(H267&lt;&gt;"*","-",IF($C267&gt;=L266,$C267,"*")))</f>
        <v/>
      </c>
      <c r="L267" s="37" t="str">
        <f t="shared" ref="L267:L307" ca="1" si="276">IF($C267="","",IF(OR(K267="-",K267="*"),L266,K267+$D267))</f>
        <v/>
      </c>
      <c r="M267" s="47" t="str">
        <f t="shared" ca="1" si="274"/>
        <v>-</v>
      </c>
      <c r="N267" s="38" t="str">
        <f t="shared" ca="1" si="234"/>
        <v/>
      </c>
      <c r="O267" s="37" t="str">
        <f t="shared" ca="1" si="235"/>
        <v/>
      </c>
      <c r="P267" s="47" t="str">
        <f t="shared" ref="P267:P307" ca="1" si="277">IF(N267="*","Passa","-")</f>
        <v>-</v>
      </c>
      <c r="Q267" s="38" t="str">
        <f t="shared" ca="1" si="236"/>
        <v/>
      </c>
      <c r="R267" s="37" t="str">
        <f t="shared" ca="1" si="237"/>
        <v/>
      </c>
      <c r="S267" s="47" t="str">
        <f t="shared" ref="S267:S307" ca="1" si="278">IF(Q267="*","Passa","-")</f>
        <v>-</v>
      </c>
      <c r="T267" s="38" t="str">
        <f t="shared" ca="1" si="238"/>
        <v/>
      </c>
      <c r="U267" s="37" t="str">
        <f t="shared" ca="1" si="239"/>
        <v/>
      </c>
      <c r="V267" s="47" t="str">
        <f t="shared" ref="V267:V307" ca="1" si="279">IF(T267="*","Passa","-")</f>
        <v>-</v>
      </c>
      <c r="W267" s="38" t="str">
        <f t="shared" ca="1" si="260"/>
        <v/>
      </c>
      <c r="X267" s="37" t="str">
        <f t="shared" ca="1" si="261"/>
        <v/>
      </c>
      <c r="Y267" s="47" t="str">
        <f t="shared" ref="Y267:Y307" ca="1" si="280">IF(W267="*","Passa","-")</f>
        <v>-</v>
      </c>
      <c r="Z267" s="38" t="str">
        <f t="shared" ca="1" si="240"/>
        <v/>
      </c>
      <c r="AA267" s="37" t="str">
        <f t="shared" ca="1" si="241"/>
        <v/>
      </c>
      <c r="AB267" s="47" t="str">
        <f t="shared" ref="AB267:AB307" ca="1" si="281">IF(Z267="*","Passa","-")</f>
        <v>-</v>
      </c>
      <c r="AC267" s="38" t="str">
        <f t="shared" ca="1" si="242"/>
        <v/>
      </c>
      <c r="AD267" s="37" t="str">
        <f t="shared" ca="1" si="243"/>
        <v/>
      </c>
      <c r="AE267" s="47" t="str">
        <f t="shared" ref="AE267:AE307" ca="1" si="282">IF(AC267="*","Passa","-")</f>
        <v>-</v>
      </c>
      <c r="AF267" s="38" t="str">
        <f t="shared" ca="1" si="244"/>
        <v/>
      </c>
      <c r="AG267" s="37" t="str">
        <f t="shared" ca="1" si="245"/>
        <v/>
      </c>
      <c r="AH267" s="47" t="str">
        <f t="shared" ref="AH267:AH307" ca="1" si="283">IF(AF267="*","Passa","-")</f>
        <v>-</v>
      </c>
      <c r="AI267" s="38" t="str">
        <f t="shared" ca="1" si="246"/>
        <v/>
      </c>
      <c r="AJ267" s="37" t="str">
        <f t="shared" ca="1" si="247"/>
        <v/>
      </c>
      <c r="AK267" s="47" t="str">
        <f t="shared" ref="AK267:AK307" ca="1" si="284">IF(AI267="*","Passa","-")</f>
        <v>-</v>
      </c>
      <c r="AL267" s="38" t="str">
        <f t="shared" ca="1" si="248"/>
        <v/>
      </c>
      <c r="AM267" s="37" t="str">
        <f t="shared" ca="1" si="249"/>
        <v/>
      </c>
      <c r="AN267" s="47" t="str">
        <f t="shared" ref="AN267:AN307" ca="1" si="285">IF(AL267="*","Passa","-")</f>
        <v>-</v>
      </c>
      <c r="AO267" s="38" t="str">
        <f t="shared" ca="1" si="250"/>
        <v/>
      </c>
      <c r="AP267" s="37" t="str">
        <f t="shared" ca="1" si="251"/>
        <v/>
      </c>
      <c r="AQ267" s="47" t="str">
        <f t="shared" ref="AQ267:AQ307" ca="1" si="286">IF(AO267="*","Passa","-")</f>
        <v>-</v>
      </c>
      <c r="AR267" s="38" t="str">
        <f t="shared" ca="1" si="252"/>
        <v/>
      </c>
      <c r="AS267" s="37" t="str">
        <f t="shared" ca="1" si="253"/>
        <v/>
      </c>
      <c r="AT267" s="47" t="str">
        <f t="shared" ref="AT267:AT307" ca="1" si="287">IF(AR267="*","Passa","-")</f>
        <v>-</v>
      </c>
      <c r="AU267" s="38" t="str">
        <f t="shared" ca="1" si="254"/>
        <v/>
      </c>
      <c r="AV267" s="37" t="str">
        <f t="shared" ca="1" si="255"/>
        <v/>
      </c>
      <c r="AW267" s="47" t="str">
        <f t="shared" ref="AW267:AW307" ca="1" si="288">IF(AU267="*","Passa","-")</f>
        <v>-</v>
      </c>
      <c r="AX267" s="38" t="str">
        <f t="shared" ca="1" si="256"/>
        <v/>
      </c>
      <c r="AY267" s="37" t="str">
        <f t="shared" ca="1" si="257"/>
        <v/>
      </c>
      <c r="AZ267" s="47" t="str">
        <f t="shared" ref="AZ267:AZ307" ca="1" si="289">IF(AX267="*","Passa","-")</f>
        <v>-</v>
      </c>
      <c r="BA267" s="38" t="str">
        <f t="shared" ca="1" si="258"/>
        <v/>
      </c>
      <c r="BB267" s="37" t="str">
        <f t="shared" ca="1" si="259"/>
        <v/>
      </c>
      <c r="BC267" s="47" t="str">
        <f t="shared" ref="BC267:BC307" ca="1" si="290">IF(BA267="*","Passa","-")</f>
        <v>-</v>
      </c>
      <c r="BD267" s="38" t="str">
        <f t="shared" ca="1" si="262"/>
        <v/>
      </c>
      <c r="BE267" s="37" t="str">
        <f t="shared" ca="1" si="263"/>
        <v/>
      </c>
      <c r="BF267" s="47" t="str">
        <f t="shared" ref="BF267:BF307" ca="1" si="291">IF(BD267="*","Passa","-")</f>
        <v>-</v>
      </c>
      <c r="BG267" s="38" t="str">
        <f t="shared" ca="1" si="264"/>
        <v/>
      </c>
      <c r="BH267" s="37" t="str">
        <f t="shared" ca="1" si="265"/>
        <v/>
      </c>
      <c r="BI267" s="47" t="str">
        <f t="shared" ref="BI267:BI307" ca="1" si="292">IF(BG267="*","Passa","-")</f>
        <v>-</v>
      </c>
      <c r="BJ267" s="38" t="str">
        <f t="shared" ca="1" si="266"/>
        <v/>
      </c>
      <c r="BK267" s="37" t="str">
        <f t="shared" ca="1" si="267"/>
        <v/>
      </c>
      <c r="BL267" s="47" t="str">
        <f t="shared" ref="BL267:BL307" ca="1" si="293">IF(BJ267="*","Passa","-")</f>
        <v>-</v>
      </c>
      <c r="BN267" s="25">
        <v>260</v>
      </c>
    </row>
    <row r="268" spans="2:66">
      <c r="B268" s="36">
        <v>261</v>
      </c>
      <c r="C268" s="37" t="str">
        <f ca="1">'In-Outputs e falhas'!D272</f>
        <v/>
      </c>
      <c r="D268" s="37" t="str">
        <f ca="1">IF(C268="","",'In-Outputs e falhas'!F272)</f>
        <v/>
      </c>
      <c r="E268" s="38" t="str">
        <f t="shared" ca="1" si="270"/>
        <v/>
      </c>
      <c r="F268" s="37" t="str">
        <f t="shared" ca="1" si="271"/>
        <v/>
      </c>
      <c r="G268" s="47" t="str">
        <f t="shared" ca="1" si="268"/>
        <v>-</v>
      </c>
      <c r="H268" s="37" t="str">
        <f t="shared" ca="1" si="272"/>
        <v/>
      </c>
      <c r="I268" s="37" t="str">
        <f t="shared" ca="1" si="273"/>
        <v/>
      </c>
      <c r="J268" s="47" t="str">
        <f t="shared" ca="1" si="269"/>
        <v>-</v>
      </c>
      <c r="K268" s="38" t="str">
        <f t="shared" ca="1" si="275"/>
        <v/>
      </c>
      <c r="L268" s="37" t="str">
        <f t="shared" ca="1" si="276"/>
        <v/>
      </c>
      <c r="M268" s="47" t="str">
        <f t="shared" ca="1" si="274"/>
        <v>-</v>
      </c>
      <c r="N268" s="38" t="str">
        <f t="shared" ref="N268:N307" ca="1" si="294">IF($C268="","",IF(K268&lt;&gt;"*","-",IF($C268&gt;=O267,$C268,"*")))</f>
        <v/>
      </c>
      <c r="O268" s="37" t="str">
        <f t="shared" ref="O268:O307" ca="1" si="295">IF($C268="","",IF(OR(N268="-",N268="*"),O267,N268+$D268))</f>
        <v/>
      </c>
      <c r="P268" s="47" t="str">
        <f t="shared" ca="1" si="277"/>
        <v>-</v>
      </c>
      <c r="Q268" s="38" t="str">
        <f t="shared" ref="Q268:Q307" ca="1" si="296">IF($C268="","",IF(N268&lt;&gt;"*","-",IF($C268&gt;=R267,$C268,"*")))</f>
        <v/>
      </c>
      <c r="R268" s="37" t="str">
        <f t="shared" ref="R268:R307" ca="1" si="297">IF($C268="","",IF(OR(Q268="-",Q268="*"),R267,Q268+$D268))</f>
        <v/>
      </c>
      <c r="S268" s="47" t="str">
        <f t="shared" ca="1" si="278"/>
        <v>-</v>
      </c>
      <c r="T268" s="38" t="str">
        <f t="shared" ca="1" si="238"/>
        <v/>
      </c>
      <c r="U268" s="37" t="str">
        <f t="shared" ca="1" si="239"/>
        <v/>
      </c>
      <c r="V268" s="47" t="str">
        <f t="shared" ca="1" si="279"/>
        <v>-</v>
      </c>
      <c r="W268" s="38" t="str">
        <f t="shared" ca="1" si="260"/>
        <v/>
      </c>
      <c r="X268" s="37" t="str">
        <f t="shared" ca="1" si="261"/>
        <v/>
      </c>
      <c r="Y268" s="47" t="str">
        <f t="shared" ca="1" si="280"/>
        <v>-</v>
      </c>
      <c r="Z268" s="38" t="str">
        <f t="shared" ca="1" si="240"/>
        <v/>
      </c>
      <c r="AA268" s="37" t="str">
        <f t="shared" ca="1" si="241"/>
        <v/>
      </c>
      <c r="AB268" s="47" t="str">
        <f t="shared" ca="1" si="281"/>
        <v>-</v>
      </c>
      <c r="AC268" s="38" t="str">
        <f t="shared" ca="1" si="242"/>
        <v/>
      </c>
      <c r="AD268" s="37" t="str">
        <f t="shared" ca="1" si="243"/>
        <v/>
      </c>
      <c r="AE268" s="47" t="str">
        <f t="shared" ca="1" si="282"/>
        <v>-</v>
      </c>
      <c r="AF268" s="38" t="str">
        <f t="shared" ca="1" si="244"/>
        <v/>
      </c>
      <c r="AG268" s="37" t="str">
        <f t="shared" ca="1" si="245"/>
        <v/>
      </c>
      <c r="AH268" s="47" t="str">
        <f t="shared" ca="1" si="283"/>
        <v>-</v>
      </c>
      <c r="AI268" s="38" t="str">
        <f t="shared" ca="1" si="246"/>
        <v/>
      </c>
      <c r="AJ268" s="37" t="str">
        <f t="shared" ca="1" si="247"/>
        <v/>
      </c>
      <c r="AK268" s="47" t="str">
        <f t="shared" ca="1" si="284"/>
        <v>-</v>
      </c>
      <c r="AL268" s="38" t="str">
        <f t="shared" ca="1" si="248"/>
        <v/>
      </c>
      <c r="AM268" s="37" t="str">
        <f t="shared" ca="1" si="249"/>
        <v/>
      </c>
      <c r="AN268" s="47" t="str">
        <f t="shared" ca="1" si="285"/>
        <v>-</v>
      </c>
      <c r="AO268" s="38" t="str">
        <f t="shared" ca="1" si="250"/>
        <v/>
      </c>
      <c r="AP268" s="37" t="str">
        <f t="shared" ca="1" si="251"/>
        <v/>
      </c>
      <c r="AQ268" s="47" t="str">
        <f t="shared" ca="1" si="286"/>
        <v>-</v>
      </c>
      <c r="AR268" s="38" t="str">
        <f t="shared" ca="1" si="252"/>
        <v/>
      </c>
      <c r="AS268" s="37" t="str">
        <f t="shared" ca="1" si="253"/>
        <v/>
      </c>
      <c r="AT268" s="47" t="str">
        <f t="shared" ca="1" si="287"/>
        <v>-</v>
      </c>
      <c r="AU268" s="38" t="str">
        <f t="shared" ca="1" si="254"/>
        <v/>
      </c>
      <c r="AV268" s="37" t="str">
        <f t="shared" ca="1" si="255"/>
        <v/>
      </c>
      <c r="AW268" s="47" t="str">
        <f t="shared" ca="1" si="288"/>
        <v>-</v>
      </c>
      <c r="AX268" s="38" t="str">
        <f t="shared" ca="1" si="256"/>
        <v/>
      </c>
      <c r="AY268" s="37" t="str">
        <f t="shared" ca="1" si="257"/>
        <v/>
      </c>
      <c r="AZ268" s="47" t="str">
        <f t="shared" ca="1" si="289"/>
        <v>-</v>
      </c>
      <c r="BA268" s="38" t="str">
        <f t="shared" ca="1" si="258"/>
        <v/>
      </c>
      <c r="BB268" s="37" t="str">
        <f t="shared" ca="1" si="259"/>
        <v/>
      </c>
      <c r="BC268" s="47" t="str">
        <f t="shared" ca="1" si="290"/>
        <v>-</v>
      </c>
      <c r="BD268" s="38" t="str">
        <f t="shared" ca="1" si="262"/>
        <v/>
      </c>
      <c r="BE268" s="37" t="str">
        <f t="shared" ca="1" si="263"/>
        <v/>
      </c>
      <c r="BF268" s="47" t="str">
        <f t="shared" ca="1" si="291"/>
        <v>-</v>
      </c>
      <c r="BG268" s="38" t="str">
        <f t="shared" ca="1" si="264"/>
        <v/>
      </c>
      <c r="BH268" s="37" t="str">
        <f t="shared" ca="1" si="265"/>
        <v/>
      </c>
      <c r="BI268" s="47" t="str">
        <f t="shared" ca="1" si="292"/>
        <v>-</v>
      </c>
      <c r="BJ268" s="38" t="str">
        <f t="shared" ca="1" si="266"/>
        <v/>
      </c>
      <c r="BK268" s="37" t="str">
        <f t="shared" ca="1" si="267"/>
        <v/>
      </c>
      <c r="BL268" s="47" t="str">
        <f t="shared" ca="1" si="293"/>
        <v>-</v>
      </c>
      <c r="BN268" s="25">
        <v>261</v>
      </c>
    </row>
    <row r="269" spans="2:66">
      <c r="B269" s="36">
        <v>262</v>
      </c>
      <c r="C269" s="37" t="str">
        <f ca="1">'In-Outputs e falhas'!D273</f>
        <v/>
      </c>
      <c r="D269" s="37" t="str">
        <f ca="1">IF(C269="","",'In-Outputs e falhas'!F273)</f>
        <v/>
      </c>
      <c r="E269" s="38" t="str">
        <f t="shared" ca="1" si="270"/>
        <v/>
      </c>
      <c r="F269" s="37" t="str">
        <f t="shared" ca="1" si="271"/>
        <v/>
      </c>
      <c r="G269" s="47" t="str">
        <f t="shared" ca="1" si="268"/>
        <v>-</v>
      </c>
      <c r="H269" s="37" t="str">
        <f t="shared" ca="1" si="272"/>
        <v/>
      </c>
      <c r="I269" s="37" t="str">
        <f t="shared" ca="1" si="273"/>
        <v/>
      </c>
      <c r="J269" s="47" t="str">
        <f t="shared" ca="1" si="269"/>
        <v>-</v>
      </c>
      <c r="K269" s="38" t="str">
        <f t="shared" ca="1" si="275"/>
        <v/>
      </c>
      <c r="L269" s="37" t="str">
        <f t="shared" ca="1" si="276"/>
        <v/>
      </c>
      <c r="M269" s="47" t="str">
        <f t="shared" ca="1" si="274"/>
        <v>-</v>
      </c>
      <c r="N269" s="38" t="str">
        <f t="shared" ca="1" si="294"/>
        <v/>
      </c>
      <c r="O269" s="37" t="str">
        <f t="shared" ca="1" si="295"/>
        <v/>
      </c>
      <c r="P269" s="47" t="str">
        <f t="shared" ca="1" si="277"/>
        <v>-</v>
      </c>
      <c r="Q269" s="38" t="str">
        <f t="shared" ca="1" si="296"/>
        <v/>
      </c>
      <c r="R269" s="37" t="str">
        <f t="shared" ca="1" si="297"/>
        <v/>
      </c>
      <c r="S269" s="47" t="str">
        <f t="shared" ca="1" si="278"/>
        <v>-</v>
      </c>
      <c r="T269" s="38" t="str">
        <f t="shared" ref="T269:T307" ca="1" si="298">IF($C269="","",IF(Q269&lt;&gt;"*","-",IF($C269&gt;=U268,$C269,"*")))</f>
        <v/>
      </c>
      <c r="U269" s="37" t="str">
        <f t="shared" ref="U269:U307" ca="1" si="299">IF($C269="","",IF(OR(T269="-",T269="*"),U268,T269+$D269))</f>
        <v/>
      </c>
      <c r="V269" s="47" t="str">
        <f t="shared" ca="1" si="279"/>
        <v>-</v>
      </c>
      <c r="W269" s="38" t="str">
        <f t="shared" ca="1" si="260"/>
        <v/>
      </c>
      <c r="X269" s="37" t="str">
        <f t="shared" ca="1" si="261"/>
        <v/>
      </c>
      <c r="Y269" s="47" t="str">
        <f t="shared" ca="1" si="280"/>
        <v>-</v>
      </c>
      <c r="Z269" s="38" t="str">
        <f t="shared" ca="1" si="240"/>
        <v/>
      </c>
      <c r="AA269" s="37" t="str">
        <f t="shared" ca="1" si="241"/>
        <v/>
      </c>
      <c r="AB269" s="47" t="str">
        <f t="shared" ca="1" si="281"/>
        <v>-</v>
      </c>
      <c r="AC269" s="38" t="str">
        <f t="shared" ca="1" si="242"/>
        <v/>
      </c>
      <c r="AD269" s="37" t="str">
        <f t="shared" ca="1" si="243"/>
        <v/>
      </c>
      <c r="AE269" s="47" t="str">
        <f t="shared" ca="1" si="282"/>
        <v>-</v>
      </c>
      <c r="AF269" s="38" t="str">
        <f t="shared" ca="1" si="244"/>
        <v/>
      </c>
      <c r="AG269" s="37" t="str">
        <f t="shared" ca="1" si="245"/>
        <v/>
      </c>
      <c r="AH269" s="47" t="str">
        <f t="shared" ca="1" si="283"/>
        <v>-</v>
      </c>
      <c r="AI269" s="38" t="str">
        <f t="shared" ca="1" si="246"/>
        <v/>
      </c>
      <c r="AJ269" s="37" t="str">
        <f t="shared" ca="1" si="247"/>
        <v/>
      </c>
      <c r="AK269" s="47" t="str">
        <f t="shared" ca="1" si="284"/>
        <v>-</v>
      </c>
      <c r="AL269" s="38" t="str">
        <f t="shared" ca="1" si="248"/>
        <v/>
      </c>
      <c r="AM269" s="37" t="str">
        <f t="shared" ca="1" si="249"/>
        <v/>
      </c>
      <c r="AN269" s="47" t="str">
        <f t="shared" ca="1" si="285"/>
        <v>-</v>
      </c>
      <c r="AO269" s="38" t="str">
        <f t="shared" ca="1" si="250"/>
        <v/>
      </c>
      <c r="AP269" s="37" t="str">
        <f t="shared" ca="1" si="251"/>
        <v/>
      </c>
      <c r="AQ269" s="47" t="str">
        <f t="shared" ca="1" si="286"/>
        <v>-</v>
      </c>
      <c r="AR269" s="38" t="str">
        <f t="shared" ca="1" si="252"/>
        <v/>
      </c>
      <c r="AS269" s="37" t="str">
        <f t="shared" ca="1" si="253"/>
        <v/>
      </c>
      <c r="AT269" s="47" t="str">
        <f t="shared" ca="1" si="287"/>
        <v>-</v>
      </c>
      <c r="AU269" s="38" t="str">
        <f t="shared" ca="1" si="254"/>
        <v/>
      </c>
      <c r="AV269" s="37" t="str">
        <f t="shared" ca="1" si="255"/>
        <v/>
      </c>
      <c r="AW269" s="47" t="str">
        <f t="shared" ca="1" si="288"/>
        <v>-</v>
      </c>
      <c r="AX269" s="38" t="str">
        <f t="shared" ca="1" si="256"/>
        <v/>
      </c>
      <c r="AY269" s="37" t="str">
        <f t="shared" ca="1" si="257"/>
        <v/>
      </c>
      <c r="AZ269" s="47" t="str">
        <f t="shared" ca="1" si="289"/>
        <v>-</v>
      </c>
      <c r="BA269" s="38" t="str">
        <f t="shared" ca="1" si="258"/>
        <v/>
      </c>
      <c r="BB269" s="37" t="str">
        <f t="shared" ca="1" si="259"/>
        <v/>
      </c>
      <c r="BC269" s="47" t="str">
        <f t="shared" ca="1" si="290"/>
        <v>-</v>
      </c>
      <c r="BD269" s="38" t="str">
        <f t="shared" ca="1" si="262"/>
        <v/>
      </c>
      <c r="BE269" s="37" t="str">
        <f t="shared" ca="1" si="263"/>
        <v/>
      </c>
      <c r="BF269" s="47" t="str">
        <f t="shared" ca="1" si="291"/>
        <v>-</v>
      </c>
      <c r="BG269" s="38" t="str">
        <f t="shared" ca="1" si="264"/>
        <v/>
      </c>
      <c r="BH269" s="37" t="str">
        <f t="shared" ca="1" si="265"/>
        <v/>
      </c>
      <c r="BI269" s="47" t="str">
        <f t="shared" ca="1" si="292"/>
        <v>-</v>
      </c>
      <c r="BJ269" s="38" t="str">
        <f t="shared" ca="1" si="266"/>
        <v/>
      </c>
      <c r="BK269" s="37" t="str">
        <f t="shared" ca="1" si="267"/>
        <v/>
      </c>
      <c r="BL269" s="47" t="str">
        <f t="shared" ca="1" si="293"/>
        <v>-</v>
      </c>
      <c r="BN269" s="25">
        <v>262</v>
      </c>
    </row>
    <row r="270" spans="2:66">
      <c r="B270" s="36">
        <v>263</v>
      </c>
      <c r="C270" s="37" t="str">
        <f ca="1">'In-Outputs e falhas'!D274</f>
        <v/>
      </c>
      <c r="D270" s="37" t="str">
        <f ca="1">IF(C270="","",'In-Outputs e falhas'!F274)</f>
        <v/>
      </c>
      <c r="E270" s="38" t="str">
        <f t="shared" ca="1" si="270"/>
        <v/>
      </c>
      <c r="F270" s="37" t="str">
        <f t="shared" ca="1" si="271"/>
        <v/>
      </c>
      <c r="G270" s="47" t="str">
        <f t="shared" ca="1" si="268"/>
        <v>-</v>
      </c>
      <c r="H270" s="37" t="str">
        <f t="shared" ca="1" si="272"/>
        <v/>
      </c>
      <c r="I270" s="37" t="str">
        <f t="shared" ca="1" si="273"/>
        <v/>
      </c>
      <c r="J270" s="47" t="str">
        <f t="shared" ca="1" si="269"/>
        <v>-</v>
      </c>
      <c r="K270" s="38" t="str">
        <f t="shared" ca="1" si="275"/>
        <v/>
      </c>
      <c r="L270" s="37" t="str">
        <f t="shared" ca="1" si="276"/>
        <v/>
      </c>
      <c r="M270" s="47" t="str">
        <f t="shared" ca="1" si="274"/>
        <v>-</v>
      </c>
      <c r="N270" s="38" t="str">
        <f t="shared" ca="1" si="294"/>
        <v/>
      </c>
      <c r="O270" s="37" t="str">
        <f t="shared" ca="1" si="295"/>
        <v/>
      </c>
      <c r="P270" s="47" t="str">
        <f t="shared" ca="1" si="277"/>
        <v>-</v>
      </c>
      <c r="Q270" s="38" t="str">
        <f t="shared" ca="1" si="296"/>
        <v/>
      </c>
      <c r="R270" s="37" t="str">
        <f t="shared" ca="1" si="297"/>
        <v/>
      </c>
      <c r="S270" s="47" t="str">
        <f t="shared" ca="1" si="278"/>
        <v>-</v>
      </c>
      <c r="T270" s="38" t="str">
        <f t="shared" ca="1" si="298"/>
        <v/>
      </c>
      <c r="U270" s="37" t="str">
        <f t="shared" ca="1" si="299"/>
        <v/>
      </c>
      <c r="V270" s="47" t="str">
        <f t="shared" ca="1" si="279"/>
        <v>-</v>
      </c>
      <c r="W270" s="38" t="str">
        <f t="shared" ca="1" si="260"/>
        <v/>
      </c>
      <c r="X270" s="37" t="str">
        <f t="shared" ca="1" si="261"/>
        <v/>
      </c>
      <c r="Y270" s="47" t="str">
        <f t="shared" ca="1" si="280"/>
        <v>-</v>
      </c>
      <c r="Z270" s="38" t="str">
        <f t="shared" ca="1" si="240"/>
        <v/>
      </c>
      <c r="AA270" s="37" t="str">
        <f t="shared" ca="1" si="241"/>
        <v/>
      </c>
      <c r="AB270" s="47" t="str">
        <f t="shared" ca="1" si="281"/>
        <v>-</v>
      </c>
      <c r="AC270" s="38" t="str">
        <f t="shared" ca="1" si="242"/>
        <v/>
      </c>
      <c r="AD270" s="37" t="str">
        <f t="shared" ca="1" si="243"/>
        <v/>
      </c>
      <c r="AE270" s="47" t="str">
        <f t="shared" ca="1" si="282"/>
        <v>-</v>
      </c>
      <c r="AF270" s="38" t="str">
        <f t="shared" ca="1" si="244"/>
        <v/>
      </c>
      <c r="AG270" s="37" t="str">
        <f t="shared" ca="1" si="245"/>
        <v/>
      </c>
      <c r="AH270" s="47" t="str">
        <f t="shared" ca="1" si="283"/>
        <v>-</v>
      </c>
      <c r="AI270" s="38" t="str">
        <f t="shared" ca="1" si="246"/>
        <v/>
      </c>
      <c r="AJ270" s="37" t="str">
        <f t="shared" ca="1" si="247"/>
        <v/>
      </c>
      <c r="AK270" s="47" t="str">
        <f t="shared" ca="1" si="284"/>
        <v>-</v>
      </c>
      <c r="AL270" s="38" t="str">
        <f t="shared" ca="1" si="248"/>
        <v/>
      </c>
      <c r="AM270" s="37" t="str">
        <f t="shared" ca="1" si="249"/>
        <v/>
      </c>
      <c r="AN270" s="47" t="str">
        <f t="shared" ca="1" si="285"/>
        <v>-</v>
      </c>
      <c r="AO270" s="38" t="str">
        <f t="shared" ca="1" si="250"/>
        <v/>
      </c>
      <c r="AP270" s="37" t="str">
        <f t="shared" ca="1" si="251"/>
        <v/>
      </c>
      <c r="AQ270" s="47" t="str">
        <f t="shared" ca="1" si="286"/>
        <v>-</v>
      </c>
      <c r="AR270" s="38" t="str">
        <f t="shared" ca="1" si="252"/>
        <v/>
      </c>
      <c r="AS270" s="37" t="str">
        <f t="shared" ca="1" si="253"/>
        <v/>
      </c>
      <c r="AT270" s="47" t="str">
        <f t="shared" ca="1" si="287"/>
        <v>-</v>
      </c>
      <c r="AU270" s="38" t="str">
        <f t="shared" ca="1" si="254"/>
        <v/>
      </c>
      <c r="AV270" s="37" t="str">
        <f t="shared" ca="1" si="255"/>
        <v/>
      </c>
      <c r="AW270" s="47" t="str">
        <f t="shared" ca="1" si="288"/>
        <v>-</v>
      </c>
      <c r="AX270" s="38" t="str">
        <f t="shared" ca="1" si="256"/>
        <v/>
      </c>
      <c r="AY270" s="37" t="str">
        <f t="shared" ca="1" si="257"/>
        <v/>
      </c>
      <c r="AZ270" s="47" t="str">
        <f t="shared" ca="1" si="289"/>
        <v>-</v>
      </c>
      <c r="BA270" s="38" t="str">
        <f t="shared" ca="1" si="258"/>
        <v/>
      </c>
      <c r="BB270" s="37" t="str">
        <f t="shared" ca="1" si="259"/>
        <v/>
      </c>
      <c r="BC270" s="47" t="str">
        <f t="shared" ca="1" si="290"/>
        <v>-</v>
      </c>
      <c r="BD270" s="38" t="str">
        <f t="shared" ca="1" si="262"/>
        <v/>
      </c>
      <c r="BE270" s="37" t="str">
        <f t="shared" ca="1" si="263"/>
        <v/>
      </c>
      <c r="BF270" s="47" t="str">
        <f t="shared" ca="1" si="291"/>
        <v>-</v>
      </c>
      <c r="BG270" s="38" t="str">
        <f t="shared" ca="1" si="264"/>
        <v/>
      </c>
      <c r="BH270" s="37" t="str">
        <f t="shared" ca="1" si="265"/>
        <v/>
      </c>
      <c r="BI270" s="47" t="str">
        <f t="shared" ca="1" si="292"/>
        <v>-</v>
      </c>
      <c r="BJ270" s="38" t="str">
        <f t="shared" ca="1" si="266"/>
        <v/>
      </c>
      <c r="BK270" s="37" t="str">
        <f t="shared" ca="1" si="267"/>
        <v/>
      </c>
      <c r="BL270" s="47" t="str">
        <f t="shared" ca="1" si="293"/>
        <v>-</v>
      </c>
      <c r="BN270" s="25">
        <v>263</v>
      </c>
    </row>
    <row r="271" spans="2:66">
      <c r="B271" s="36">
        <v>264</v>
      </c>
      <c r="C271" s="37" t="str">
        <f ca="1">'In-Outputs e falhas'!D275</f>
        <v/>
      </c>
      <c r="D271" s="37" t="str">
        <f ca="1">IF(C271="","",'In-Outputs e falhas'!F275)</f>
        <v/>
      </c>
      <c r="E271" s="38" t="str">
        <f t="shared" ca="1" si="270"/>
        <v/>
      </c>
      <c r="F271" s="37" t="str">
        <f t="shared" ca="1" si="271"/>
        <v/>
      </c>
      <c r="G271" s="47" t="str">
        <f t="shared" ca="1" si="268"/>
        <v>-</v>
      </c>
      <c r="H271" s="37" t="str">
        <f t="shared" ca="1" si="272"/>
        <v/>
      </c>
      <c r="I271" s="37" t="str">
        <f t="shared" ca="1" si="273"/>
        <v/>
      </c>
      <c r="J271" s="47" t="str">
        <f t="shared" ca="1" si="269"/>
        <v>-</v>
      </c>
      <c r="K271" s="38" t="str">
        <f t="shared" ca="1" si="275"/>
        <v/>
      </c>
      <c r="L271" s="37" t="str">
        <f t="shared" ca="1" si="276"/>
        <v/>
      </c>
      <c r="M271" s="47" t="str">
        <f t="shared" ca="1" si="274"/>
        <v>-</v>
      </c>
      <c r="N271" s="38" t="str">
        <f t="shared" ca="1" si="294"/>
        <v/>
      </c>
      <c r="O271" s="37" t="str">
        <f t="shared" ca="1" si="295"/>
        <v/>
      </c>
      <c r="P271" s="47" t="str">
        <f t="shared" ca="1" si="277"/>
        <v>-</v>
      </c>
      <c r="Q271" s="38" t="str">
        <f t="shared" ca="1" si="296"/>
        <v/>
      </c>
      <c r="R271" s="37" t="str">
        <f t="shared" ca="1" si="297"/>
        <v/>
      </c>
      <c r="S271" s="47" t="str">
        <f t="shared" ca="1" si="278"/>
        <v>-</v>
      </c>
      <c r="T271" s="38" t="str">
        <f t="shared" ca="1" si="298"/>
        <v/>
      </c>
      <c r="U271" s="37" t="str">
        <f t="shared" ca="1" si="299"/>
        <v/>
      </c>
      <c r="V271" s="47" t="str">
        <f t="shared" ca="1" si="279"/>
        <v>-</v>
      </c>
      <c r="W271" s="38" t="str">
        <f t="shared" ca="1" si="260"/>
        <v/>
      </c>
      <c r="X271" s="37" t="str">
        <f t="shared" ca="1" si="261"/>
        <v/>
      </c>
      <c r="Y271" s="47" t="str">
        <f t="shared" ca="1" si="280"/>
        <v>-</v>
      </c>
      <c r="Z271" s="38" t="str">
        <f t="shared" ref="Z271:Z307" ca="1" si="300">IF($C271="","",IF(W271&lt;&gt;"*","-",IF($C271&gt;=AA270,$C271,"*")))</f>
        <v/>
      </c>
      <c r="AA271" s="37" t="str">
        <f t="shared" ref="AA271:AA307" ca="1" si="301">IF($C271="","",IF(OR(Z271="-",Z271="*"),AA270,Z271+$D271))</f>
        <v/>
      </c>
      <c r="AB271" s="47" t="str">
        <f t="shared" ca="1" si="281"/>
        <v>-</v>
      </c>
      <c r="AC271" s="38" t="str">
        <f t="shared" ca="1" si="242"/>
        <v/>
      </c>
      <c r="AD271" s="37" t="str">
        <f t="shared" ca="1" si="243"/>
        <v/>
      </c>
      <c r="AE271" s="47" t="str">
        <f t="shared" ca="1" si="282"/>
        <v>-</v>
      </c>
      <c r="AF271" s="38" t="str">
        <f t="shared" ca="1" si="244"/>
        <v/>
      </c>
      <c r="AG271" s="37" t="str">
        <f t="shared" ca="1" si="245"/>
        <v/>
      </c>
      <c r="AH271" s="47" t="str">
        <f t="shared" ca="1" si="283"/>
        <v>-</v>
      </c>
      <c r="AI271" s="38" t="str">
        <f t="shared" ca="1" si="246"/>
        <v/>
      </c>
      <c r="AJ271" s="37" t="str">
        <f t="shared" ca="1" si="247"/>
        <v/>
      </c>
      <c r="AK271" s="47" t="str">
        <f t="shared" ca="1" si="284"/>
        <v>-</v>
      </c>
      <c r="AL271" s="38" t="str">
        <f t="shared" ca="1" si="248"/>
        <v/>
      </c>
      <c r="AM271" s="37" t="str">
        <f t="shared" ca="1" si="249"/>
        <v/>
      </c>
      <c r="AN271" s="47" t="str">
        <f t="shared" ca="1" si="285"/>
        <v>-</v>
      </c>
      <c r="AO271" s="38" t="str">
        <f t="shared" ca="1" si="250"/>
        <v/>
      </c>
      <c r="AP271" s="37" t="str">
        <f t="shared" ca="1" si="251"/>
        <v/>
      </c>
      <c r="AQ271" s="47" t="str">
        <f t="shared" ca="1" si="286"/>
        <v>-</v>
      </c>
      <c r="AR271" s="38" t="str">
        <f t="shared" ca="1" si="252"/>
        <v/>
      </c>
      <c r="AS271" s="37" t="str">
        <f t="shared" ca="1" si="253"/>
        <v/>
      </c>
      <c r="AT271" s="47" t="str">
        <f t="shared" ca="1" si="287"/>
        <v>-</v>
      </c>
      <c r="AU271" s="38" t="str">
        <f t="shared" ca="1" si="254"/>
        <v/>
      </c>
      <c r="AV271" s="37" t="str">
        <f t="shared" ca="1" si="255"/>
        <v/>
      </c>
      <c r="AW271" s="47" t="str">
        <f t="shared" ca="1" si="288"/>
        <v>-</v>
      </c>
      <c r="AX271" s="38" t="str">
        <f t="shared" ca="1" si="256"/>
        <v/>
      </c>
      <c r="AY271" s="37" t="str">
        <f t="shared" ca="1" si="257"/>
        <v/>
      </c>
      <c r="AZ271" s="47" t="str">
        <f t="shared" ca="1" si="289"/>
        <v>-</v>
      </c>
      <c r="BA271" s="38" t="str">
        <f t="shared" ca="1" si="258"/>
        <v/>
      </c>
      <c r="BB271" s="37" t="str">
        <f t="shared" ca="1" si="259"/>
        <v/>
      </c>
      <c r="BC271" s="47" t="str">
        <f t="shared" ca="1" si="290"/>
        <v>-</v>
      </c>
      <c r="BD271" s="38" t="str">
        <f t="shared" ca="1" si="262"/>
        <v/>
      </c>
      <c r="BE271" s="37" t="str">
        <f t="shared" ca="1" si="263"/>
        <v/>
      </c>
      <c r="BF271" s="47" t="str">
        <f t="shared" ca="1" si="291"/>
        <v>-</v>
      </c>
      <c r="BG271" s="38" t="str">
        <f t="shared" ca="1" si="264"/>
        <v/>
      </c>
      <c r="BH271" s="37" t="str">
        <f t="shared" ca="1" si="265"/>
        <v/>
      </c>
      <c r="BI271" s="47" t="str">
        <f t="shared" ca="1" si="292"/>
        <v>-</v>
      </c>
      <c r="BJ271" s="38" t="str">
        <f t="shared" ca="1" si="266"/>
        <v/>
      </c>
      <c r="BK271" s="37" t="str">
        <f t="shared" ca="1" si="267"/>
        <v/>
      </c>
      <c r="BL271" s="47" t="str">
        <f t="shared" ca="1" si="293"/>
        <v>-</v>
      </c>
      <c r="BN271" s="25">
        <v>264</v>
      </c>
    </row>
    <row r="272" spans="2:66">
      <c r="B272" s="36">
        <v>265</v>
      </c>
      <c r="C272" s="37" t="str">
        <f ca="1">'In-Outputs e falhas'!D276</f>
        <v/>
      </c>
      <c r="D272" s="37" t="str">
        <f ca="1">IF(C272="","",'In-Outputs e falhas'!F276)</f>
        <v/>
      </c>
      <c r="E272" s="38" t="str">
        <f t="shared" ca="1" si="270"/>
        <v/>
      </c>
      <c r="F272" s="37" t="str">
        <f t="shared" ca="1" si="271"/>
        <v/>
      </c>
      <c r="G272" s="47" t="str">
        <f t="shared" ca="1" si="268"/>
        <v>-</v>
      </c>
      <c r="H272" s="37" t="str">
        <f t="shared" ca="1" si="272"/>
        <v/>
      </c>
      <c r="I272" s="37" t="str">
        <f t="shared" ca="1" si="273"/>
        <v/>
      </c>
      <c r="J272" s="47" t="str">
        <f t="shared" ca="1" si="269"/>
        <v>-</v>
      </c>
      <c r="K272" s="38" t="str">
        <f t="shared" ca="1" si="275"/>
        <v/>
      </c>
      <c r="L272" s="37" t="str">
        <f t="shared" ca="1" si="276"/>
        <v/>
      </c>
      <c r="M272" s="47" t="str">
        <f t="shared" ca="1" si="274"/>
        <v>-</v>
      </c>
      <c r="N272" s="38" t="str">
        <f t="shared" ca="1" si="294"/>
        <v/>
      </c>
      <c r="O272" s="37" t="str">
        <f t="shared" ca="1" si="295"/>
        <v/>
      </c>
      <c r="P272" s="47" t="str">
        <f t="shared" ca="1" si="277"/>
        <v>-</v>
      </c>
      <c r="Q272" s="38" t="str">
        <f t="shared" ca="1" si="296"/>
        <v/>
      </c>
      <c r="R272" s="37" t="str">
        <f t="shared" ca="1" si="297"/>
        <v/>
      </c>
      <c r="S272" s="47" t="str">
        <f t="shared" ca="1" si="278"/>
        <v>-</v>
      </c>
      <c r="T272" s="38" t="str">
        <f t="shared" ca="1" si="298"/>
        <v/>
      </c>
      <c r="U272" s="37" t="str">
        <f t="shared" ca="1" si="299"/>
        <v/>
      </c>
      <c r="V272" s="47" t="str">
        <f t="shared" ca="1" si="279"/>
        <v>-</v>
      </c>
      <c r="W272" s="38" t="str">
        <f t="shared" ca="1" si="260"/>
        <v/>
      </c>
      <c r="X272" s="37" t="str">
        <f t="shared" ca="1" si="261"/>
        <v/>
      </c>
      <c r="Y272" s="47" t="str">
        <f t="shared" ca="1" si="280"/>
        <v>-</v>
      </c>
      <c r="Z272" s="38" t="str">
        <f t="shared" ca="1" si="300"/>
        <v/>
      </c>
      <c r="AA272" s="37" t="str">
        <f t="shared" ca="1" si="301"/>
        <v/>
      </c>
      <c r="AB272" s="47" t="str">
        <f t="shared" ca="1" si="281"/>
        <v>-</v>
      </c>
      <c r="AC272" s="38" t="str">
        <f t="shared" ref="AC272:AC307" ca="1" si="302">IF($C272="","",IF(Z272&lt;&gt;"*","-",IF($C272&gt;=AD271,$C272,"*")))</f>
        <v/>
      </c>
      <c r="AD272" s="37" t="str">
        <f t="shared" ref="AD272:AD307" ca="1" si="303">IF($C272="","",IF(OR(AC272="-",AC272="*"),AD271,AC272+$D272))</f>
        <v/>
      </c>
      <c r="AE272" s="47" t="str">
        <f t="shared" ca="1" si="282"/>
        <v>-</v>
      </c>
      <c r="AF272" s="38" t="str">
        <f t="shared" ca="1" si="244"/>
        <v/>
      </c>
      <c r="AG272" s="37" t="str">
        <f t="shared" ca="1" si="245"/>
        <v/>
      </c>
      <c r="AH272" s="47" t="str">
        <f t="shared" ca="1" si="283"/>
        <v>-</v>
      </c>
      <c r="AI272" s="38" t="str">
        <f t="shared" ca="1" si="246"/>
        <v/>
      </c>
      <c r="AJ272" s="37" t="str">
        <f t="shared" ca="1" si="247"/>
        <v/>
      </c>
      <c r="AK272" s="47" t="str">
        <f t="shared" ca="1" si="284"/>
        <v>-</v>
      </c>
      <c r="AL272" s="38" t="str">
        <f t="shared" ca="1" si="248"/>
        <v/>
      </c>
      <c r="AM272" s="37" t="str">
        <f t="shared" ca="1" si="249"/>
        <v/>
      </c>
      <c r="AN272" s="47" t="str">
        <f t="shared" ca="1" si="285"/>
        <v>-</v>
      </c>
      <c r="AO272" s="38" t="str">
        <f t="shared" ca="1" si="250"/>
        <v/>
      </c>
      <c r="AP272" s="37" t="str">
        <f t="shared" ca="1" si="251"/>
        <v/>
      </c>
      <c r="AQ272" s="47" t="str">
        <f t="shared" ca="1" si="286"/>
        <v>-</v>
      </c>
      <c r="AR272" s="38" t="str">
        <f t="shared" ca="1" si="252"/>
        <v/>
      </c>
      <c r="AS272" s="37" t="str">
        <f t="shared" ca="1" si="253"/>
        <v/>
      </c>
      <c r="AT272" s="47" t="str">
        <f t="shared" ca="1" si="287"/>
        <v>-</v>
      </c>
      <c r="AU272" s="38" t="str">
        <f t="shared" ca="1" si="254"/>
        <v/>
      </c>
      <c r="AV272" s="37" t="str">
        <f t="shared" ca="1" si="255"/>
        <v/>
      </c>
      <c r="AW272" s="47" t="str">
        <f t="shared" ca="1" si="288"/>
        <v>-</v>
      </c>
      <c r="AX272" s="38" t="str">
        <f t="shared" ca="1" si="256"/>
        <v/>
      </c>
      <c r="AY272" s="37" t="str">
        <f t="shared" ca="1" si="257"/>
        <v/>
      </c>
      <c r="AZ272" s="47" t="str">
        <f t="shared" ca="1" si="289"/>
        <v>-</v>
      </c>
      <c r="BA272" s="38" t="str">
        <f t="shared" ca="1" si="258"/>
        <v/>
      </c>
      <c r="BB272" s="37" t="str">
        <f t="shared" ca="1" si="259"/>
        <v/>
      </c>
      <c r="BC272" s="47" t="str">
        <f t="shared" ca="1" si="290"/>
        <v>-</v>
      </c>
      <c r="BD272" s="38" t="str">
        <f t="shared" ca="1" si="262"/>
        <v/>
      </c>
      <c r="BE272" s="37" t="str">
        <f t="shared" ca="1" si="263"/>
        <v/>
      </c>
      <c r="BF272" s="47" t="str">
        <f t="shared" ca="1" si="291"/>
        <v>-</v>
      </c>
      <c r="BG272" s="38" t="str">
        <f t="shared" ca="1" si="264"/>
        <v/>
      </c>
      <c r="BH272" s="37" t="str">
        <f t="shared" ca="1" si="265"/>
        <v/>
      </c>
      <c r="BI272" s="47" t="str">
        <f t="shared" ca="1" si="292"/>
        <v>-</v>
      </c>
      <c r="BJ272" s="38" t="str">
        <f t="shared" ca="1" si="266"/>
        <v/>
      </c>
      <c r="BK272" s="37" t="str">
        <f t="shared" ca="1" si="267"/>
        <v/>
      </c>
      <c r="BL272" s="47" t="str">
        <f t="shared" ca="1" si="293"/>
        <v>-</v>
      </c>
      <c r="BN272" s="25">
        <v>265</v>
      </c>
    </row>
    <row r="273" spans="2:66">
      <c r="B273" s="36">
        <v>266</v>
      </c>
      <c r="C273" s="37" t="str">
        <f ca="1">'In-Outputs e falhas'!D277</f>
        <v/>
      </c>
      <c r="D273" s="37" t="str">
        <f ca="1">IF(C273="","",'In-Outputs e falhas'!F277)</f>
        <v/>
      </c>
      <c r="E273" s="38" t="str">
        <f t="shared" ca="1" si="270"/>
        <v/>
      </c>
      <c r="F273" s="37" t="str">
        <f t="shared" ca="1" si="271"/>
        <v/>
      </c>
      <c r="G273" s="47" t="str">
        <f t="shared" ca="1" si="268"/>
        <v>-</v>
      </c>
      <c r="H273" s="37" t="str">
        <f t="shared" ca="1" si="272"/>
        <v/>
      </c>
      <c r="I273" s="37" t="str">
        <f t="shared" ca="1" si="273"/>
        <v/>
      </c>
      <c r="J273" s="47" t="str">
        <f t="shared" ca="1" si="269"/>
        <v>-</v>
      </c>
      <c r="K273" s="38" t="str">
        <f t="shared" ca="1" si="275"/>
        <v/>
      </c>
      <c r="L273" s="37" t="str">
        <f t="shared" ca="1" si="276"/>
        <v/>
      </c>
      <c r="M273" s="47" t="str">
        <f t="shared" ca="1" si="274"/>
        <v>-</v>
      </c>
      <c r="N273" s="38" t="str">
        <f t="shared" ca="1" si="294"/>
        <v/>
      </c>
      <c r="O273" s="37" t="str">
        <f t="shared" ca="1" si="295"/>
        <v/>
      </c>
      <c r="P273" s="47" t="str">
        <f t="shared" ca="1" si="277"/>
        <v>-</v>
      </c>
      <c r="Q273" s="38" t="str">
        <f t="shared" ca="1" si="296"/>
        <v/>
      </c>
      <c r="R273" s="37" t="str">
        <f t="shared" ca="1" si="297"/>
        <v/>
      </c>
      <c r="S273" s="47" t="str">
        <f t="shared" ca="1" si="278"/>
        <v>-</v>
      </c>
      <c r="T273" s="38" t="str">
        <f t="shared" ca="1" si="298"/>
        <v/>
      </c>
      <c r="U273" s="37" t="str">
        <f t="shared" ca="1" si="299"/>
        <v/>
      </c>
      <c r="V273" s="47" t="str">
        <f t="shared" ca="1" si="279"/>
        <v>-</v>
      </c>
      <c r="W273" s="38" t="str">
        <f t="shared" ca="1" si="260"/>
        <v/>
      </c>
      <c r="X273" s="37" t="str">
        <f t="shared" ca="1" si="261"/>
        <v/>
      </c>
      <c r="Y273" s="47" t="str">
        <f t="shared" ca="1" si="280"/>
        <v>-</v>
      </c>
      <c r="Z273" s="38" t="str">
        <f t="shared" ca="1" si="300"/>
        <v/>
      </c>
      <c r="AA273" s="37" t="str">
        <f t="shared" ca="1" si="301"/>
        <v/>
      </c>
      <c r="AB273" s="47" t="str">
        <f t="shared" ca="1" si="281"/>
        <v>-</v>
      </c>
      <c r="AC273" s="38" t="str">
        <f t="shared" ca="1" si="302"/>
        <v/>
      </c>
      <c r="AD273" s="37" t="str">
        <f t="shared" ca="1" si="303"/>
        <v/>
      </c>
      <c r="AE273" s="47" t="str">
        <f t="shared" ca="1" si="282"/>
        <v>-</v>
      </c>
      <c r="AF273" s="38" t="str">
        <f t="shared" ref="AF273:AF307" ca="1" si="304">IF($C273="","",IF(AC273&lt;&gt;"*","-",IF($C273&gt;=AG272,$C273,"*")))</f>
        <v/>
      </c>
      <c r="AG273" s="37" t="str">
        <f t="shared" ref="AG273:AG307" ca="1" si="305">IF($C273="","",IF(OR(AF273="-",AF273="*"),AG272,AF273+$D273))</f>
        <v/>
      </c>
      <c r="AH273" s="47" t="str">
        <f t="shared" ca="1" si="283"/>
        <v>-</v>
      </c>
      <c r="AI273" s="38" t="str">
        <f t="shared" ca="1" si="246"/>
        <v/>
      </c>
      <c r="AJ273" s="37" t="str">
        <f t="shared" ca="1" si="247"/>
        <v/>
      </c>
      <c r="AK273" s="47" t="str">
        <f t="shared" ca="1" si="284"/>
        <v>-</v>
      </c>
      <c r="AL273" s="38" t="str">
        <f t="shared" ca="1" si="248"/>
        <v/>
      </c>
      <c r="AM273" s="37" t="str">
        <f t="shared" ca="1" si="249"/>
        <v/>
      </c>
      <c r="AN273" s="47" t="str">
        <f t="shared" ca="1" si="285"/>
        <v>-</v>
      </c>
      <c r="AO273" s="38" t="str">
        <f t="shared" ca="1" si="250"/>
        <v/>
      </c>
      <c r="AP273" s="37" t="str">
        <f t="shared" ca="1" si="251"/>
        <v/>
      </c>
      <c r="AQ273" s="47" t="str">
        <f t="shared" ca="1" si="286"/>
        <v>-</v>
      </c>
      <c r="AR273" s="38" t="str">
        <f t="shared" ca="1" si="252"/>
        <v/>
      </c>
      <c r="AS273" s="37" t="str">
        <f t="shared" ca="1" si="253"/>
        <v/>
      </c>
      <c r="AT273" s="47" t="str">
        <f t="shared" ca="1" si="287"/>
        <v>-</v>
      </c>
      <c r="AU273" s="38" t="str">
        <f t="shared" ca="1" si="254"/>
        <v/>
      </c>
      <c r="AV273" s="37" t="str">
        <f t="shared" ca="1" si="255"/>
        <v/>
      </c>
      <c r="AW273" s="47" t="str">
        <f t="shared" ca="1" si="288"/>
        <v>-</v>
      </c>
      <c r="AX273" s="38" t="str">
        <f t="shared" ca="1" si="256"/>
        <v/>
      </c>
      <c r="AY273" s="37" t="str">
        <f t="shared" ca="1" si="257"/>
        <v/>
      </c>
      <c r="AZ273" s="47" t="str">
        <f t="shared" ca="1" si="289"/>
        <v>-</v>
      </c>
      <c r="BA273" s="38" t="str">
        <f t="shared" ca="1" si="258"/>
        <v/>
      </c>
      <c r="BB273" s="37" t="str">
        <f t="shared" ca="1" si="259"/>
        <v/>
      </c>
      <c r="BC273" s="47" t="str">
        <f t="shared" ca="1" si="290"/>
        <v>-</v>
      </c>
      <c r="BD273" s="38" t="str">
        <f t="shared" ca="1" si="262"/>
        <v/>
      </c>
      <c r="BE273" s="37" t="str">
        <f t="shared" ca="1" si="263"/>
        <v/>
      </c>
      <c r="BF273" s="47" t="str">
        <f t="shared" ca="1" si="291"/>
        <v>-</v>
      </c>
      <c r="BG273" s="38" t="str">
        <f t="shared" ca="1" si="264"/>
        <v/>
      </c>
      <c r="BH273" s="37" t="str">
        <f t="shared" ca="1" si="265"/>
        <v/>
      </c>
      <c r="BI273" s="47" t="str">
        <f t="shared" ca="1" si="292"/>
        <v>-</v>
      </c>
      <c r="BJ273" s="38" t="str">
        <f t="shared" ca="1" si="266"/>
        <v/>
      </c>
      <c r="BK273" s="37" t="str">
        <f t="shared" ca="1" si="267"/>
        <v/>
      </c>
      <c r="BL273" s="47" t="str">
        <f t="shared" ca="1" si="293"/>
        <v>-</v>
      </c>
      <c r="BN273" s="25">
        <v>266</v>
      </c>
    </row>
    <row r="274" spans="2:66">
      <c r="B274" s="36">
        <v>267</v>
      </c>
      <c r="C274" s="37" t="str">
        <f ca="1">'In-Outputs e falhas'!D278</f>
        <v/>
      </c>
      <c r="D274" s="37" t="str">
        <f ca="1">IF(C274="","",'In-Outputs e falhas'!F278)</f>
        <v/>
      </c>
      <c r="E274" s="38" t="str">
        <f t="shared" ca="1" si="270"/>
        <v/>
      </c>
      <c r="F274" s="37" t="str">
        <f t="shared" ca="1" si="271"/>
        <v/>
      </c>
      <c r="G274" s="47" t="str">
        <f t="shared" ca="1" si="268"/>
        <v>-</v>
      </c>
      <c r="H274" s="37" t="str">
        <f t="shared" ca="1" si="272"/>
        <v/>
      </c>
      <c r="I274" s="37" t="str">
        <f t="shared" ca="1" si="273"/>
        <v/>
      </c>
      <c r="J274" s="47" t="str">
        <f t="shared" ca="1" si="269"/>
        <v>-</v>
      </c>
      <c r="K274" s="38" t="str">
        <f t="shared" ca="1" si="275"/>
        <v/>
      </c>
      <c r="L274" s="37" t="str">
        <f t="shared" ca="1" si="276"/>
        <v/>
      </c>
      <c r="M274" s="47" t="str">
        <f t="shared" ca="1" si="274"/>
        <v>-</v>
      </c>
      <c r="N274" s="38" t="str">
        <f t="shared" ca="1" si="294"/>
        <v/>
      </c>
      <c r="O274" s="37" t="str">
        <f t="shared" ca="1" si="295"/>
        <v/>
      </c>
      <c r="P274" s="47" t="str">
        <f t="shared" ca="1" si="277"/>
        <v>-</v>
      </c>
      <c r="Q274" s="38" t="str">
        <f t="shared" ca="1" si="296"/>
        <v/>
      </c>
      <c r="R274" s="37" t="str">
        <f t="shared" ca="1" si="297"/>
        <v/>
      </c>
      <c r="S274" s="47" t="str">
        <f t="shared" ca="1" si="278"/>
        <v>-</v>
      </c>
      <c r="T274" s="38" t="str">
        <f t="shared" ca="1" si="298"/>
        <v/>
      </c>
      <c r="U274" s="37" t="str">
        <f t="shared" ca="1" si="299"/>
        <v/>
      </c>
      <c r="V274" s="47" t="str">
        <f t="shared" ca="1" si="279"/>
        <v>-</v>
      </c>
      <c r="W274" s="38" t="str">
        <f t="shared" ca="1" si="260"/>
        <v/>
      </c>
      <c r="X274" s="37" t="str">
        <f t="shared" ca="1" si="261"/>
        <v/>
      </c>
      <c r="Y274" s="47" t="str">
        <f t="shared" ca="1" si="280"/>
        <v>-</v>
      </c>
      <c r="Z274" s="38" t="str">
        <f t="shared" ca="1" si="300"/>
        <v/>
      </c>
      <c r="AA274" s="37" t="str">
        <f t="shared" ca="1" si="301"/>
        <v/>
      </c>
      <c r="AB274" s="47" t="str">
        <f t="shared" ca="1" si="281"/>
        <v>-</v>
      </c>
      <c r="AC274" s="38" t="str">
        <f t="shared" ca="1" si="302"/>
        <v/>
      </c>
      <c r="AD274" s="37" t="str">
        <f t="shared" ca="1" si="303"/>
        <v/>
      </c>
      <c r="AE274" s="47" t="str">
        <f t="shared" ca="1" si="282"/>
        <v>-</v>
      </c>
      <c r="AF274" s="38" t="str">
        <f t="shared" ca="1" si="304"/>
        <v/>
      </c>
      <c r="AG274" s="37" t="str">
        <f t="shared" ca="1" si="305"/>
        <v/>
      </c>
      <c r="AH274" s="47" t="str">
        <f t="shared" ca="1" si="283"/>
        <v>-</v>
      </c>
      <c r="AI274" s="38" t="str">
        <f t="shared" ref="AI274:AI307" ca="1" si="306">IF($C274="","",IF(AF274&lt;&gt;"*","-",IF($C274&gt;=AJ273,$C274,"*")))</f>
        <v/>
      </c>
      <c r="AJ274" s="37" t="str">
        <f t="shared" ref="AJ274:AJ307" ca="1" si="307">IF($C274="","",IF(OR(AI274="-",AI274="*"),AJ273,AI274+$D274))</f>
        <v/>
      </c>
      <c r="AK274" s="47" t="str">
        <f t="shared" ca="1" si="284"/>
        <v>-</v>
      </c>
      <c r="AL274" s="38" t="str">
        <f t="shared" ca="1" si="248"/>
        <v/>
      </c>
      <c r="AM274" s="37" t="str">
        <f t="shared" ca="1" si="249"/>
        <v/>
      </c>
      <c r="AN274" s="47" t="str">
        <f t="shared" ca="1" si="285"/>
        <v>-</v>
      </c>
      <c r="AO274" s="38" t="str">
        <f t="shared" ca="1" si="250"/>
        <v/>
      </c>
      <c r="AP274" s="37" t="str">
        <f t="shared" ca="1" si="251"/>
        <v/>
      </c>
      <c r="AQ274" s="47" t="str">
        <f t="shared" ca="1" si="286"/>
        <v>-</v>
      </c>
      <c r="AR274" s="38" t="str">
        <f t="shared" ca="1" si="252"/>
        <v/>
      </c>
      <c r="AS274" s="37" t="str">
        <f t="shared" ca="1" si="253"/>
        <v/>
      </c>
      <c r="AT274" s="47" t="str">
        <f t="shared" ca="1" si="287"/>
        <v>-</v>
      </c>
      <c r="AU274" s="38" t="str">
        <f t="shared" ca="1" si="254"/>
        <v/>
      </c>
      <c r="AV274" s="37" t="str">
        <f t="shared" ca="1" si="255"/>
        <v/>
      </c>
      <c r="AW274" s="47" t="str">
        <f t="shared" ca="1" si="288"/>
        <v>-</v>
      </c>
      <c r="AX274" s="38" t="str">
        <f t="shared" ca="1" si="256"/>
        <v/>
      </c>
      <c r="AY274" s="37" t="str">
        <f t="shared" ca="1" si="257"/>
        <v/>
      </c>
      <c r="AZ274" s="47" t="str">
        <f t="shared" ca="1" si="289"/>
        <v>-</v>
      </c>
      <c r="BA274" s="38" t="str">
        <f t="shared" ca="1" si="258"/>
        <v/>
      </c>
      <c r="BB274" s="37" t="str">
        <f t="shared" ca="1" si="259"/>
        <v/>
      </c>
      <c r="BC274" s="47" t="str">
        <f t="shared" ca="1" si="290"/>
        <v>-</v>
      </c>
      <c r="BD274" s="38" t="str">
        <f t="shared" ca="1" si="262"/>
        <v/>
      </c>
      <c r="BE274" s="37" t="str">
        <f t="shared" ca="1" si="263"/>
        <v/>
      </c>
      <c r="BF274" s="47" t="str">
        <f t="shared" ca="1" si="291"/>
        <v>-</v>
      </c>
      <c r="BG274" s="38" t="str">
        <f t="shared" ca="1" si="264"/>
        <v/>
      </c>
      <c r="BH274" s="37" t="str">
        <f t="shared" ca="1" si="265"/>
        <v/>
      </c>
      <c r="BI274" s="47" t="str">
        <f t="shared" ca="1" si="292"/>
        <v>-</v>
      </c>
      <c r="BJ274" s="38" t="str">
        <f t="shared" ca="1" si="266"/>
        <v/>
      </c>
      <c r="BK274" s="37" t="str">
        <f t="shared" ca="1" si="267"/>
        <v/>
      </c>
      <c r="BL274" s="47" t="str">
        <f t="shared" ca="1" si="293"/>
        <v>-</v>
      </c>
      <c r="BN274" s="25">
        <v>267</v>
      </c>
    </row>
    <row r="275" spans="2:66">
      <c r="B275" s="36">
        <v>268</v>
      </c>
      <c r="C275" s="37" t="str">
        <f ca="1">'In-Outputs e falhas'!D279</f>
        <v/>
      </c>
      <c r="D275" s="37" t="str">
        <f ca="1">IF(C275="","",'In-Outputs e falhas'!F279)</f>
        <v/>
      </c>
      <c r="E275" s="38" t="str">
        <f t="shared" ca="1" si="270"/>
        <v/>
      </c>
      <c r="F275" s="37" t="str">
        <f t="shared" ca="1" si="271"/>
        <v/>
      </c>
      <c r="G275" s="47" t="str">
        <f t="shared" ca="1" si="268"/>
        <v>-</v>
      </c>
      <c r="H275" s="37" t="str">
        <f t="shared" ca="1" si="272"/>
        <v/>
      </c>
      <c r="I275" s="37" t="str">
        <f t="shared" ca="1" si="273"/>
        <v/>
      </c>
      <c r="J275" s="47" t="str">
        <f t="shared" ca="1" si="269"/>
        <v>-</v>
      </c>
      <c r="K275" s="38" t="str">
        <f t="shared" ca="1" si="275"/>
        <v/>
      </c>
      <c r="L275" s="37" t="str">
        <f t="shared" ca="1" si="276"/>
        <v/>
      </c>
      <c r="M275" s="47" t="str">
        <f t="shared" ca="1" si="274"/>
        <v>-</v>
      </c>
      <c r="N275" s="38" t="str">
        <f t="shared" ca="1" si="294"/>
        <v/>
      </c>
      <c r="O275" s="37" t="str">
        <f t="shared" ca="1" si="295"/>
        <v/>
      </c>
      <c r="P275" s="47" t="str">
        <f t="shared" ca="1" si="277"/>
        <v>-</v>
      </c>
      <c r="Q275" s="38" t="str">
        <f t="shared" ca="1" si="296"/>
        <v/>
      </c>
      <c r="R275" s="37" t="str">
        <f t="shared" ca="1" si="297"/>
        <v/>
      </c>
      <c r="S275" s="47" t="str">
        <f t="shared" ca="1" si="278"/>
        <v>-</v>
      </c>
      <c r="T275" s="38" t="str">
        <f t="shared" ca="1" si="298"/>
        <v/>
      </c>
      <c r="U275" s="37" t="str">
        <f t="shared" ca="1" si="299"/>
        <v/>
      </c>
      <c r="V275" s="47" t="str">
        <f t="shared" ca="1" si="279"/>
        <v>-</v>
      </c>
      <c r="W275" s="38" t="str">
        <f t="shared" ca="1" si="260"/>
        <v/>
      </c>
      <c r="X275" s="37" t="str">
        <f t="shared" ca="1" si="261"/>
        <v/>
      </c>
      <c r="Y275" s="47" t="str">
        <f t="shared" ca="1" si="280"/>
        <v>-</v>
      </c>
      <c r="Z275" s="38" t="str">
        <f t="shared" ca="1" si="300"/>
        <v/>
      </c>
      <c r="AA275" s="37" t="str">
        <f t="shared" ca="1" si="301"/>
        <v/>
      </c>
      <c r="AB275" s="47" t="str">
        <f t="shared" ca="1" si="281"/>
        <v>-</v>
      </c>
      <c r="AC275" s="38" t="str">
        <f t="shared" ca="1" si="302"/>
        <v/>
      </c>
      <c r="AD275" s="37" t="str">
        <f t="shared" ca="1" si="303"/>
        <v/>
      </c>
      <c r="AE275" s="47" t="str">
        <f t="shared" ca="1" si="282"/>
        <v>-</v>
      </c>
      <c r="AF275" s="38" t="str">
        <f t="shared" ca="1" si="304"/>
        <v/>
      </c>
      <c r="AG275" s="37" t="str">
        <f t="shared" ca="1" si="305"/>
        <v/>
      </c>
      <c r="AH275" s="47" t="str">
        <f t="shared" ca="1" si="283"/>
        <v>-</v>
      </c>
      <c r="AI275" s="38" t="str">
        <f t="shared" ca="1" si="306"/>
        <v/>
      </c>
      <c r="AJ275" s="37" t="str">
        <f t="shared" ca="1" si="307"/>
        <v/>
      </c>
      <c r="AK275" s="47" t="str">
        <f t="shared" ca="1" si="284"/>
        <v>-</v>
      </c>
      <c r="AL275" s="38" t="str">
        <f t="shared" ref="AL275:AL307" ca="1" si="308">IF($C275="","",IF(AI275&lt;&gt;"*","-",IF($C275&gt;=AM274,$C275,"*")))</f>
        <v/>
      </c>
      <c r="AM275" s="37" t="str">
        <f t="shared" ref="AM275:AM307" ca="1" si="309">IF($C275="","",IF(OR(AL275="-",AL275="*"),AM274,AL275+$D275))</f>
        <v/>
      </c>
      <c r="AN275" s="47" t="str">
        <f t="shared" ca="1" si="285"/>
        <v>-</v>
      </c>
      <c r="AO275" s="38" t="str">
        <f t="shared" ca="1" si="250"/>
        <v/>
      </c>
      <c r="AP275" s="37" t="str">
        <f t="shared" ca="1" si="251"/>
        <v/>
      </c>
      <c r="AQ275" s="47" t="str">
        <f t="shared" ca="1" si="286"/>
        <v>-</v>
      </c>
      <c r="AR275" s="38" t="str">
        <f t="shared" ca="1" si="252"/>
        <v/>
      </c>
      <c r="AS275" s="37" t="str">
        <f t="shared" ca="1" si="253"/>
        <v/>
      </c>
      <c r="AT275" s="47" t="str">
        <f t="shared" ca="1" si="287"/>
        <v>-</v>
      </c>
      <c r="AU275" s="38" t="str">
        <f t="shared" ca="1" si="254"/>
        <v/>
      </c>
      <c r="AV275" s="37" t="str">
        <f t="shared" ca="1" si="255"/>
        <v/>
      </c>
      <c r="AW275" s="47" t="str">
        <f t="shared" ca="1" si="288"/>
        <v>-</v>
      </c>
      <c r="AX275" s="38" t="str">
        <f t="shared" ca="1" si="256"/>
        <v/>
      </c>
      <c r="AY275" s="37" t="str">
        <f t="shared" ca="1" si="257"/>
        <v/>
      </c>
      <c r="AZ275" s="47" t="str">
        <f t="shared" ca="1" si="289"/>
        <v>-</v>
      </c>
      <c r="BA275" s="38" t="str">
        <f t="shared" ca="1" si="258"/>
        <v/>
      </c>
      <c r="BB275" s="37" t="str">
        <f t="shared" ca="1" si="259"/>
        <v/>
      </c>
      <c r="BC275" s="47" t="str">
        <f t="shared" ca="1" si="290"/>
        <v>-</v>
      </c>
      <c r="BD275" s="38" t="str">
        <f t="shared" ca="1" si="262"/>
        <v/>
      </c>
      <c r="BE275" s="37" t="str">
        <f t="shared" ca="1" si="263"/>
        <v/>
      </c>
      <c r="BF275" s="47" t="str">
        <f t="shared" ca="1" si="291"/>
        <v>-</v>
      </c>
      <c r="BG275" s="38" t="str">
        <f t="shared" ca="1" si="264"/>
        <v/>
      </c>
      <c r="BH275" s="37" t="str">
        <f t="shared" ca="1" si="265"/>
        <v/>
      </c>
      <c r="BI275" s="47" t="str">
        <f t="shared" ca="1" si="292"/>
        <v>-</v>
      </c>
      <c r="BJ275" s="38" t="str">
        <f t="shared" ca="1" si="266"/>
        <v/>
      </c>
      <c r="BK275" s="37" t="str">
        <f t="shared" ca="1" si="267"/>
        <v/>
      </c>
      <c r="BL275" s="47" t="str">
        <f t="shared" ca="1" si="293"/>
        <v>-</v>
      </c>
      <c r="BN275" s="25">
        <v>268</v>
      </c>
    </row>
    <row r="276" spans="2:66">
      <c r="B276" s="36">
        <v>269</v>
      </c>
      <c r="C276" s="37" t="str">
        <f ca="1">'In-Outputs e falhas'!D280</f>
        <v/>
      </c>
      <c r="D276" s="37" t="str">
        <f ca="1">IF(C276="","",'In-Outputs e falhas'!F280)</f>
        <v/>
      </c>
      <c r="E276" s="38" t="str">
        <f t="shared" ca="1" si="270"/>
        <v/>
      </c>
      <c r="F276" s="37" t="str">
        <f t="shared" ca="1" si="271"/>
        <v/>
      </c>
      <c r="G276" s="47" t="str">
        <f t="shared" ca="1" si="268"/>
        <v>-</v>
      </c>
      <c r="H276" s="37" t="str">
        <f t="shared" ca="1" si="272"/>
        <v/>
      </c>
      <c r="I276" s="37" t="str">
        <f t="shared" ca="1" si="273"/>
        <v/>
      </c>
      <c r="J276" s="47" t="str">
        <f t="shared" ca="1" si="269"/>
        <v>-</v>
      </c>
      <c r="K276" s="38" t="str">
        <f t="shared" ca="1" si="275"/>
        <v/>
      </c>
      <c r="L276" s="37" t="str">
        <f t="shared" ca="1" si="276"/>
        <v/>
      </c>
      <c r="M276" s="47" t="str">
        <f t="shared" ca="1" si="274"/>
        <v>-</v>
      </c>
      <c r="N276" s="38" t="str">
        <f t="shared" ca="1" si="294"/>
        <v/>
      </c>
      <c r="O276" s="37" t="str">
        <f t="shared" ca="1" si="295"/>
        <v/>
      </c>
      <c r="P276" s="47" t="str">
        <f t="shared" ca="1" si="277"/>
        <v>-</v>
      </c>
      <c r="Q276" s="38" t="str">
        <f t="shared" ca="1" si="296"/>
        <v/>
      </c>
      <c r="R276" s="37" t="str">
        <f t="shared" ca="1" si="297"/>
        <v/>
      </c>
      <c r="S276" s="47" t="str">
        <f t="shared" ca="1" si="278"/>
        <v>-</v>
      </c>
      <c r="T276" s="38" t="str">
        <f t="shared" ca="1" si="298"/>
        <v/>
      </c>
      <c r="U276" s="37" t="str">
        <f t="shared" ca="1" si="299"/>
        <v/>
      </c>
      <c r="V276" s="47" t="str">
        <f t="shared" ca="1" si="279"/>
        <v>-</v>
      </c>
      <c r="W276" s="38" t="str">
        <f t="shared" ca="1" si="260"/>
        <v/>
      </c>
      <c r="X276" s="37" t="str">
        <f t="shared" ca="1" si="261"/>
        <v/>
      </c>
      <c r="Y276" s="47" t="str">
        <f t="shared" ca="1" si="280"/>
        <v>-</v>
      </c>
      <c r="Z276" s="38" t="str">
        <f t="shared" ca="1" si="300"/>
        <v/>
      </c>
      <c r="AA276" s="37" t="str">
        <f t="shared" ca="1" si="301"/>
        <v/>
      </c>
      <c r="AB276" s="47" t="str">
        <f t="shared" ca="1" si="281"/>
        <v>-</v>
      </c>
      <c r="AC276" s="38" t="str">
        <f t="shared" ca="1" si="302"/>
        <v/>
      </c>
      <c r="AD276" s="37" t="str">
        <f t="shared" ca="1" si="303"/>
        <v/>
      </c>
      <c r="AE276" s="47" t="str">
        <f t="shared" ca="1" si="282"/>
        <v>-</v>
      </c>
      <c r="AF276" s="38" t="str">
        <f t="shared" ca="1" si="304"/>
        <v/>
      </c>
      <c r="AG276" s="37" t="str">
        <f t="shared" ca="1" si="305"/>
        <v/>
      </c>
      <c r="AH276" s="47" t="str">
        <f t="shared" ca="1" si="283"/>
        <v>-</v>
      </c>
      <c r="AI276" s="38" t="str">
        <f t="shared" ca="1" si="306"/>
        <v/>
      </c>
      <c r="AJ276" s="37" t="str">
        <f t="shared" ca="1" si="307"/>
        <v/>
      </c>
      <c r="AK276" s="47" t="str">
        <f t="shared" ca="1" si="284"/>
        <v>-</v>
      </c>
      <c r="AL276" s="38" t="str">
        <f t="shared" ca="1" si="308"/>
        <v/>
      </c>
      <c r="AM276" s="37" t="str">
        <f t="shared" ca="1" si="309"/>
        <v/>
      </c>
      <c r="AN276" s="47" t="str">
        <f t="shared" ca="1" si="285"/>
        <v>-</v>
      </c>
      <c r="AO276" s="38" t="str">
        <f t="shared" ref="AO276:AO307" ca="1" si="310">IF($C276="","",IF(AL276&lt;&gt;"*","-",IF($C276&gt;=AP275,$C276,"*")))</f>
        <v/>
      </c>
      <c r="AP276" s="37" t="str">
        <f t="shared" ref="AP276:AP307" ca="1" si="311">IF($C276="","",IF(OR(AO276="-",AO276="*"),AP275,AO276+$D276))</f>
        <v/>
      </c>
      <c r="AQ276" s="47" t="str">
        <f t="shared" ca="1" si="286"/>
        <v>-</v>
      </c>
      <c r="AR276" s="38" t="str">
        <f t="shared" ca="1" si="252"/>
        <v/>
      </c>
      <c r="AS276" s="37" t="str">
        <f t="shared" ca="1" si="253"/>
        <v/>
      </c>
      <c r="AT276" s="47" t="str">
        <f t="shared" ca="1" si="287"/>
        <v>-</v>
      </c>
      <c r="AU276" s="38" t="str">
        <f t="shared" ca="1" si="254"/>
        <v/>
      </c>
      <c r="AV276" s="37" t="str">
        <f t="shared" ca="1" si="255"/>
        <v/>
      </c>
      <c r="AW276" s="47" t="str">
        <f t="shared" ca="1" si="288"/>
        <v>-</v>
      </c>
      <c r="AX276" s="38" t="str">
        <f t="shared" ca="1" si="256"/>
        <v/>
      </c>
      <c r="AY276" s="37" t="str">
        <f t="shared" ca="1" si="257"/>
        <v/>
      </c>
      <c r="AZ276" s="47" t="str">
        <f t="shared" ca="1" si="289"/>
        <v>-</v>
      </c>
      <c r="BA276" s="38" t="str">
        <f t="shared" ca="1" si="258"/>
        <v/>
      </c>
      <c r="BB276" s="37" t="str">
        <f t="shared" ca="1" si="259"/>
        <v/>
      </c>
      <c r="BC276" s="47" t="str">
        <f t="shared" ca="1" si="290"/>
        <v>-</v>
      </c>
      <c r="BD276" s="38" t="str">
        <f t="shared" ca="1" si="262"/>
        <v/>
      </c>
      <c r="BE276" s="37" t="str">
        <f t="shared" ca="1" si="263"/>
        <v/>
      </c>
      <c r="BF276" s="47" t="str">
        <f t="shared" ca="1" si="291"/>
        <v>-</v>
      </c>
      <c r="BG276" s="38" t="str">
        <f t="shared" ca="1" si="264"/>
        <v/>
      </c>
      <c r="BH276" s="37" t="str">
        <f t="shared" ca="1" si="265"/>
        <v/>
      </c>
      <c r="BI276" s="47" t="str">
        <f t="shared" ca="1" si="292"/>
        <v>-</v>
      </c>
      <c r="BJ276" s="38" t="str">
        <f t="shared" ca="1" si="266"/>
        <v/>
      </c>
      <c r="BK276" s="37" t="str">
        <f t="shared" ca="1" si="267"/>
        <v/>
      </c>
      <c r="BL276" s="47" t="str">
        <f t="shared" ca="1" si="293"/>
        <v>-</v>
      </c>
      <c r="BN276" s="25">
        <v>269</v>
      </c>
    </row>
    <row r="277" spans="2:66">
      <c r="B277" s="36">
        <v>270</v>
      </c>
      <c r="C277" s="37" t="str">
        <f ca="1">'In-Outputs e falhas'!D281</f>
        <v/>
      </c>
      <c r="D277" s="37" t="str">
        <f ca="1">IF(C277="","",'In-Outputs e falhas'!F281)</f>
        <v/>
      </c>
      <c r="E277" s="38" t="str">
        <f t="shared" ca="1" si="270"/>
        <v/>
      </c>
      <c r="F277" s="37" t="str">
        <f t="shared" ca="1" si="271"/>
        <v/>
      </c>
      <c r="G277" s="47" t="str">
        <f t="shared" ca="1" si="268"/>
        <v>-</v>
      </c>
      <c r="H277" s="37" t="str">
        <f t="shared" ca="1" si="272"/>
        <v/>
      </c>
      <c r="I277" s="37" t="str">
        <f t="shared" ca="1" si="273"/>
        <v/>
      </c>
      <c r="J277" s="47" t="str">
        <f t="shared" ca="1" si="269"/>
        <v>-</v>
      </c>
      <c r="K277" s="38" t="str">
        <f t="shared" ca="1" si="275"/>
        <v/>
      </c>
      <c r="L277" s="37" t="str">
        <f t="shared" ca="1" si="276"/>
        <v/>
      </c>
      <c r="M277" s="47" t="str">
        <f t="shared" ca="1" si="274"/>
        <v>-</v>
      </c>
      <c r="N277" s="38" t="str">
        <f t="shared" ca="1" si="294"/>
        <v/>
      </c>
      <c r="O277" s="37" t="str">
        <f t="shared" ca="1" si="295"/>
        <v/>
      </c>
      <c r="P277" s="47" t="str">
        <f t="shared" ca="1" si="277"/>
        <v>-</v>
      </c>
      <c r="Q277" s="38" t="str">
        <f t="shared" ca="1" si="296"/>
        <v/>
      </c>
      <c r="R277" s="37" t="str">
        <f t="shared" ca="1" si="297"/>
        <v/>
      </c>
      <c r="S277" s="47" t="str">
        <f t="shared" ca="1" si="278"/>
        <v>-</v>
      </c>
      <c r="T277" s="38" t="str">
        <f t="shared" ca="1" si="298"/>
        <v/>
      </c>
      <c r="U277" s="37" t="str">
        <f t="shared" ca="1" si="299"/>
        <v/>
      </c>
      <c r="V277" s="47" t="str">
        <f t="shared" ca="1" si="279"/>
        <v>-</v>
      </c>
      <c r="W277" s="38" t="str">
        <f t="shared" ca="1" si="260"/>
        <v/>
      </c>
      <c r="X277" s="37" t="str">
        <f t="shared" ca="1" si="261"/>
        <v/>
      </c>
      <c r="Y277" s="47" t="str">
        <f t="shared" ca="1" si="280"/>
        <v>-</v>
      </c>
      <c r="Z277" s="38" t="str">
        <f t="shared" ca="1" si="300"/>
        <v/>
      </c>
      <c r="AA277" s="37" t="str">
        <f t="shared" ca="1" si="301"/>
        <v/>
      </c>
      <c r="AB277" s="47" t="str">
        <f t="shared" ca="1" si="281"/>
        <v>-</v>
      </c>
      <c r="AC277" s="38" t="str">
        <f t="shared" ca="1" si="302"/>
        <v/>
      </c>
      <c r="AD277" s="37" t="str">
        <f t="shared" ca="1" si="303"/>
        <v/>
      </c>
      <c r="AE277" s="47" t="str">
        <f t="shared" ca="1" si="282"/>
        <v>-</v>
      </c>
      <c r="AF277" s="38" t="str">
        <f t="shared" ca="1" si="304"/>
        <v/>
      </c>
      <c r="AG277" s="37" t="str">
        <f t="shared" ca="1" si="305"/>
        <v/>
      </c>
      <c r="AH277" s="47" t="str">
        <f t="shared" ca="1" si="283"/>
        <v>-</v>
      </c>
      <c r="AI277" s="38" t="str">
        <f t="shared" ca="1" si="306"/>
        <v/>
      </c>
      <c r="AJ277" s="37" t="str">
        <f t="shared" ca="1" si="307"/>
        <v/>
      </c>
      <c r="AK277" s="47" t="str">
        <f t="shared" ca="1" si="284"/>
        <v>-</v>
      </c>
      <c r="AL277" s="38" t="str">
        <f t="shared" ca="1" si="308"/>
        <v/>
      </c>
      <c r="AM277" s="37" t="str">
        <f t="shared" ca="1" si="309"/>
        <v/>
      </c>
      <c r="AN277" s="47" t="str">
        <f t="shared" ca="1" si="285"/>
        <v>-</v>
      </c>
      <c r="AO277" s="38" t="str">
        <f t="shared" ca="1" si="310"/>
        <v/>
      </c>
      <c r="AP277" s="37" t="str">
        <f t="shared" ca="1" si="311"/>
        <v/>
      </c>
      <c r="AQ277" s="47" t="str">
        <f t="shared" ca="1" si="286"/>
        <v>-</v>
      </c>
      <c r="AR277" s="38" t="str">
        <f t="shared" ref="AR277:AR307" ca="1" si="312">IF($C277="","",IF(AO277&lt;&gt;"*","-",IF($C277&gt;=AS276,$C277,"*")))</f>
        <v/>
      </c>
      <c r="AS277" s="37" t="str">
        <f t="shared" ref="AS277:AS307" ca="1" si="313">IF($C277="","",IF(OR(AR277="-",AR277="*"),AS276,AR277+$D277))</f>
        <v/>
      </c>
      <c r="AT277" s="47" t="str">
        <f t="shared" ca="1" si="287"/>
        <v>-</v>
      </c>
      <c r="AU277" s="38" t="str">
        <f t="shared" ca="1" si="254"/>
        <v/>
      </c>
      <c r="AV277" s="37" t="str">
        <f t="shared" ca="1" si="255"/>
        <v/>
      </c>
      <c r="AW277" s="47" t="str">
        <f t="shared" ca="1" si="288"/>
        <v>-</v>
      </c>
      <c r="AX277" s="38" t="str">
        <f t="shared" ca="1" si="256"/>
        <v/>
      </c>
      <c r="AY277" s="37" t="str">
        <f t="shared" ca="1" si="257"/>
        <v/>
      </c>
      <c r="AZ277" s="47" t="str">
        <f t="shared" ca="1" si="289"/>
        <v>-</v>
      </c>
      <c r="BA277" s="38" t="str">
        <f t="shared" ca="1" si="258"/>
        <v/>
      </c>
      <c r="BB277" s="37" t="str">
        <f t="shared" ca="1" si="259"/>
        <v/>
      </c>
      <c r="BC277" s="47" t="str">
        <f t="shared" ca="1" si="290"/>
        <v>-</v>
      </c>
      <c r="BD277" s="38" t="str">
        <f t="shared" ca="1" si="262"/>
        <v/>
      </c>
      <c r="BE277" s="37" t="str">
        <f t="shared" ca="1" si="263"/>
        <v/>
      </c>
      <c r="BF277" s="47" t="str">
        <f t="shared" ca="1" si="291"/>
        <v>-</v>
      </c>
      <c r="BG277" s="38" t="str">
        <f t="shared" ca="1" si="264"/>
        <v/>
      </c>
      <c r="BH277" s="37" t="str">
        <f t="shared" ca="1" si="265"/>
        <v/>
      </c>
      <c r="BI277" s="47" t="str">
        <f t="shared" ca="1" si="292"/>
        <v>-</v>
      </c>
      <c r="BJ277" s="38" t="str">
        <f t="shared" ca="1" si="266"/>
        <v/>
      </c>
      <c r="BK277" s="37" t="str">
        <f t="shared" ca="1" si="267"/>
        <v/>
      </c>
      <c r="BL277" s="47" t="str">
        <f t="shared" ca="1" si="293"/>
        <v>-</v>
      </c>
      <c r="BN277" s="25">
        <v>270</v>
      </c>
    </row>
    <row r="278" spans="2:66">
      <c r="B278" s="36">
        <v>271</v>
      </c>
      <c r="C278" s="37" t="str">
        <f ca="1">'In-Outputs e falhas'!D282</f>
        <v/>
      </c>
      <c r="D278" s="37" t="str">
        <f ca="1">IF(C278="","",'In-Outputs e falhas'!F282)</f>
        <v/>
      </c>
      <c r="E278" s="38" t="str">
        <f t="shared" ca="1" si="270"/>
        <v/>
      </c>
      <c r="F278" s="37" t="str">
        <f t="shared" ca="1" si="271"/>
        <v/>
      </c>
      <c r="G278" s="47" t="str">
        <f t="shared" ca="1" si="268"/>
        <v>-</v>
      </c>
      <c r="H278" s="37" t="str">
        <f t="shared" ca="1" si="272"/>
        <v/>
      </c>
      <c r="I278" s="37" t="str">
        <f t="shared" ca="1" si="273"/>
        <v/>
      </c>
      <c r="J278" s="47" t="str">
        <f t="shared" ca="1" si="269"/>
        <v>-</v>
      </c>
      <c r="K278" s="38" t="str">
        <f t="shared" ca="1" si="275"/>
        <v/>
      </c>
      <c r="L278" s="37" t="str">
        <f t="shared" ca="1" si="276"/>
        <v/>
      </c>
      <c r="M278" s="47" t="str">
        <f t="shared" ca="1" si="274"/>
        <v>-</v>
      </c>
      <c r="N278" s="38" t="str">
        <f t="shared" ca="1" si="294"/>
        <v/>
      </c>
      <c r="O278" s="37" t="str">
        <f t="shared" ca="1" si="295"/>
        <v/>
      </c>
      <c r="P278" s="47" t="str">
        <f t="shared" ca="1" si="277"/>
        <v>-</v>
      </c>
      <c r="Q278" s="38" t="str">
        <f t="shared" ca="1" si="296"/>
        <v/>
      </c>
      <c r="R278" s="37" t="str">
        <f t="shared" ca="1" si="297"/>
        <v/>
      </c>
      <c r="S278" s="47" t="str">
        <f t="shared" ca="1" si="278"/>
        <v>-</v>
      </c>
      <c r="T278" s="38" t="str">
        <f t="shared" ca="1" si="298"/>
        <v/>
      </c>
      <c r="U278" s="37" t="str">
        <f t="shared" ca="1" si="299"/>
        <v/>
      </c>
      <c r="V278" s="47" t="str">
        <f t="shared" ca="1" si="279"/>
        <v>-</v>
      </c>
      <c r="W278" s="38" t="str">
        <f t="shared" ca="1" si="260"/>
        <v/>
      </c>
      <c r="X278" s="37" t="str">
        <f t="shared" ca="1" si="261"/>
        <v/>
      </c>
      <c r="Y278" s="47" t="str">
        <f t="shared" ca="1" si="280"/>
        <v>-</v>
      </c>
      <c r="Z278" s="38" t="str">
        <f t="shared" ca="1" si="300"/>
        <v/>
      </c>
      <c r="AA278" s="37" t="str">
        <f t="shared" ca="1" si="301"/>
        <v/>
      </c>
      <c r="AB278" s="47" t="str">
        <f t="shared" ca="1" si="281"/>
        <v>-</v>
      </c>
      <c r="AC278" s="38" t="str">
        <f t="shared" ca="1" si="302"/>
        <v/>
      </c>
      <c r="AD278" s="37" t="str">
        <f t="shared" ca="1" si="303"/>
        <v/>
      </c>
      <c r="AE278" s="47" t="str">
        <f t="shared" ca="1" si="282"/>
        <v>-</v>
      </c>
      <c r="AF278" s="38" t="str">
        <f t="shared" ca="1" si="304"/>
        <v/>
      </c>
      <c r="AG278" s="37" t="str">
        <f t="shared" ca="1" si="305"/>
        <v/>
      </c>
      <c r="AH278" s="47" t="str">
        <f t="shared" ca="1" si="283"/>
        <v>-</v>
      </c>
      <c r="AI278" s="38" t="str">
        <f t="shared" ca="1" si="306"/>
        <v/>
      </c>
      <c r="AJ278" s="37" t="str">
        <f t="shared" ca="1" si="307"/>
        <v/>
      </c>
      <c r="AK278" s="47" t="str">
        <f t="shared" ca="1" si="284"/>
        <v>-</v>
      </c>
      <c r="AL278" s="38" t="str">
        <f t="shared" ca="1" si="308"/>
        <v/>
      </c>
      <c r="AM278" s="37" t="str">
        <f t="shared" ca="1" si="309"/>
        <v/>
      </c>
      <c r="AN278" s="47" t="str">
        <f t="shared" ca="1" si="285"/>
        <v>-</v>
      </c>
      <c r="AO278" s="38" t="str">
        <f t="shared" ca="1" si="310"/>
        <v/>
      </c>
      <c r="AP278" s="37" t="str">
        <f t="shared" ca="1" si="311"/>
        <v/>
      </c>
      <c r="AQ278" s="47" t="str">
        <f t="shared" ca="1" si="286"/>
        <v>-</v>
      </c>
      <c r="AR278" s="38" t="str">
        <f t="shared" ca="1" si="312"/>
        <v/>
      </c>
      <c r="AS278" s="37" t="str">
        <f t="shared" ca="1" si="313"/>
        <v/>
      </c>
      <c r="AT278" s="47" t="str">
        <f t="shared" ca="1" si="287"/>
        <v>-</v>
      </c>
      <c r="AU278" s="38" t="str">
        <f t="shared" ref="AU278:AU307" ca="1" si="314">IF($C278="","",IF(AR278&lt;&gt;"*","-",IF($C278&gt;=AV277,$C278,"*")))</f>
        <v/>
      </c>
      <c r="AV278" s="37" t="str">
        <f t="shared" ref="AV278:AV307" ca="1" si="315">IF($C278="","",IF(OR(AU278="-",AU278="*"),AV277,AU278+$D278))</f>
        <v/>
      </c>
      <c r="AW278" s="47" t="str">
        <f t="shared" ca="1" si="288"/>
        <v>-</v>
      </c>
      <c r="AX278" s="38" t="str">
        <f t="shared" ca="1" si="256"/>
        <v/>
      </c>
      <c r="AY278" s="37" t="str">
        <f t="shared" ca="1" si="257"/>
        <v/>
      </c>
      <c r="AZ278" s="47" t="str">
        <f t="shared" ca="1" si="289"/>
        <v>-</v>
      </c>
      <c r="BA278" s="38" t="str">
        <f t="shared" ca="1" si="258"/>
        <v/>
      </c>
      <c r="BB278" s="37" t="str">
        <f t="shared" ca="1" si="259"/>
        <v/>
      </c>
      <c r="BC278" s="47" t="str">
        <f t="shared" ca="1" si="290"/>
        <v>-</v>
      </c>
      <c r="BD278" s="38" t="str">
        <f t="shared" ca="1" si="262"/>
        <v/>
      </c>
      <c r="BE278" s="37" t="str">
        <f t="shared" ca="1" si="263"/>
        <v/>
      </c>
      <c r="BF278" s="47" t="str">
        <f t="shared" ca="1" si="291"/>
        <v>-</v>
      </c>
      <c r="BG278" s="38" t="str">
        <f t="shared" ca="1" si="264"/>
        <v/>
      </c>
      <c r="BH278" s="37" t="str">
        <f t="shared" ca="1" si="265"/>
        <v/>
      </c>
      <c r="BI278" s="47" t="str">
        <f t="shared" ca="1" si="292"/>
        <v>-</v>
      </c>
      <c r="BJ278" s="38" t="str">
        <f t="shared" ca="1" si="266"/>
        <v/>
      </c>
      <c r="BK278" s="37" t="str">
        <f t="shared" ca="1" si="267"/>
        <v/>
      </c>
      <c r="BL278" s="47" t="str">
        <f t="shared" ca="1" si="293"/>
        <v>-</v>
      </c>
      <c r="BN278" s="25">
        <v>271</v>
      </c>
    </row>
    <row r="279" spans="2:66">
      <c r="B279" s="36">
        <v>272</v>
      </c>
      <c r="C279" s="37" t="str">
        <f ca="1">'In-Outputs e falhas'!D283</f>
        <v/>
      </c>
      <c r="D279" s="37" t="str">
        <f ca="1">IF(C279="","",'In-Outputs e falhas'!F283)</f>
        <v/>
      </c>
      <c r="E279" s="38" t="str">
        <f t="shared" ca="1" si="270"/>
        <v/>
      </c>
      <c r="F279" s="37" t="str">
        <f t="shared" ca="1" si="271"/>
        <v/>
      </c>
      <c r="G279" s="47" t="str">
        <f t="shared" ca="1" si="268"/>
        <v>-</v>
      </c>
      <c r="H279" s="37" t="str">
        <f t="shared" ca="1" si="272"/>
        <v/>
      </c>
      <c r="I279" s="37" t="str">
        <f t="shared" ca="1" si="273"/>
        <v/>
      </c>
      <c r="J279" s="47" t="str">
        <f t="shared" ca="1" si="269"/>
        <v>-</v>
      </c>
      <c r="K279" s="38" t="str">
        <f t="shared" ca="1" si="275"/>
        <v/>
      </c>
      <c r="L279" s="37" t="str">
        <f t="shared" ca="1" si="276"/>
        <v/>
      </c>
      <c r="M279" s="47" t="str">
        <f t="shared" ca="1" si="274"/>
        <v>-</v>
      </c>
      <c r="N279" s="38" t="str">
        <f t="shared" ca="1" si="294"/>
        <v/>
      </c>
      <c r="O279" s="37" t="str">
        <f t="shared" ca="1" si="295"/>
        <v/>
      </c>
      <c r="P279" s="47" t="str">
        <f t="shared" ca="1" si="277"/>
        <v>-</v>
      </c>
      <c r="Q279" s="38" t="str">
        <f t="shared" ca="1" si="296"/>
        <v/>
      </c>
      <c r="R279" s="37" t="str">
        <f t="shared" ca="1" si="297"/>
        <v/>
      </c>
      <c r="S279" s="47" t="str">
        <f t="shared" ca="1" si="278"/>
        <v>-</v>
      </c>
      <c r="T279" s="38" t="str">
        <f t="shared" ca="1" si="298"/>
        <v/>
      </c>
      <c r="U279" s="37" t="str">
        <f t="shared" ca="1" si="299"/>
        <v/>
      </c>
      <c r="V279" s="47" t="str">
        <f t="shared" ca="1" si="279"/>
        <v>-</v>
      </c>
      <c r="W279" s="38" t="str">
        <f t="shared" ca="1" si="260"/>
        <v/>
      </c>
      <c r="X279" s="37" t="str">
        <f t="shared" ca="1" si="261"/>
        <v/>
      </c>
      <c r="Y279" s="47" t="str">
        <f t="shared" ca="1" si="280"/>
        <v>-</v>
      </c>
      <c r="Z279" s="38" t="str">
        <f t="shared" ca="1" si="300"/>
        <v/>
      </c>
      <c r="AA279" s="37" t="str">
        <f t="shared" ca="1" si="301"/>
        <v/>
      </c>
      <c r="AB279" s="47" t="str">
        <f t="shared" ca="1" si="281"/>
        <v>-</v>
      </c>
      <c r="AC279" s="38" t="str">
        <f t="shared" ca="1" si="302"/>
        <v/>
      </c>
      <c r="AD279" s="37" t="str">
        <f t="shared" ca="1" si="303"/>
        <v/>
      </c>
      <c r="AE279" s="47" t="str">
        <f t="shared" ca="1" si="282"/>
        <v>-</v>
      </c>
      <c r="AF279" s="38" t="str">
        <f t="shared" ca="1" si="304"/>
        <v/>
      </c>
      <c r="AG279" s="37" t="str">
        <f t="shared" ca="1" si="305"/>
        <v/>
      </c>
      <c r="AH279" s="47" t="str">
        <f t="shared" ca="1" si="283"/>
        <v>-</v>
      </c>
      <c r="AI279" s="38" t="str">
        <f t="shared" ca="1" si="306"/>
        <v/>
      </c>
      <c r="AJ279" s="37" t="str">
        <f t="shared" ca="1" si="307"/>
        <v/>
      </c>
      <c r="AK279" s="47" t="str">
        <f t="shared" ca="1" si="284"/>
        <v>-</v>
      </c>
      <c r="AL279" s="38" t="str">
        <f t="shared" ca="1" si="308"/>
        <v/>
      </c>
      <c r="AM279" s="37" t="str">
        <f t="shared" ca="1" si="309"/>
        <v/>
      </c>
      <c r="AN279" s="47" t="str">
        <f t="shared" ca="1" si="285"/>
        <v>-</v>
      </c>
      <c r="AO279" s="38" t="str">
        <f t="shared" ca="1" si="310"/>
        <v/>
      </c>
      <c r="AP279" s="37" t="str">
        <f t="shared" ca="1" si="311"/>
        <v/>
      </c>
      <c r="AQ279" s="47" t="str">
        <f t="shared" ca="1" si="286"/>
        <v>-</v>
      </c>
      <c r="AR279" s="38" t="str">
        <f t="shared" ca="1" si="312"/>
        <v/>
      </c>
      <c r="AS279" s="37" t="str">
        <f t="shared" ca="1" si="313"/>
        <v/>
      </c>
      <c r="AT279" s="47" t="str">
        <f t="shared" ca="1" si="287"/>
        <v>-</v>
      </c>
      <c r="AU279" s="38" t="str">
        <f t="shared" ca="1" si="314"/>
        <v/>
      </c>
      <c r="AV279" s="37" t="str">
        <f t="shared" ca="1" si="315"/>
        <v/>
      </c>
      <c r="AW279" s="47" t="str">
        <f t="shared" ca="1" si="288"/>
        <v>-</v>
      </c>
      <c r="AX279" s="38" t="str">
        <f t="shared" ref="AX279:AX307" ca="1" si="316">IF($C279="","",IF(AU279&lt;&gt;"*","-",IF($C279&gt;=AY278,$C279,"*")))</f>
        <v/>
      </c>
      <c r="AY279" s="37" t="str">
        <f t="shared" ref="AY279:AY307" ca="1" si="317">IF($C279="","",IF(OR(AX279="-",AX279="*"),AY278,AX279+$D279))</f>
        <v/>
      </c>
      <c r="AZ279" s="47" t="str">
        <f t="shared" ca="1" si="289"/>
        <v>-</v>
      </c>
      <c r="BA279" s="38" t="str">
        <f t="shared" ca="1" si="258"/>
        <v/>
      </c>
      <c r="BB279" s="37" t="str">
        <f t="shared" ca="1" si="259"/>
        <v/>
      </c>
      <c r="BC279" s="47" t="str">
        <f t="shared" ca="1" si="290"/>
        <v>-</v>
      </c>
      <c r="BD279" s="38" t="str">
        <f t="shared" ca="1" si="262"/>
        <v/>
      </c>
      <c r="BE279" s="37" t="str">
        <f t="shared" ca="1" si="263"/>
        <v/>
      </c>
      <c r="BF279" s="47" t="str">
        <f t="shared" ca="1" si="291"/>
        <v>-</v>
      </c>
      <c r="BG279" s="38" t="str">
        <f t="shared" ca="1" si="264"/>
        <v/>
      </c>
      <c r="BH279" s="37" t="str">
        <f t="shared" ca="1" si="265"/>
        <v/>
      </c>
      <c r="BI279" s="47" t="str">
        <f t="shared" ca="1" si="292"/>
        <v>-</v>
      </c>
      <c r="BJ279" s="38" t="str">
        <f t="shared" ca="1" si="266"/>
        <v/>
      </c>
      <c r="BK279" s="37" t="str">
        <f t="shared" ca="1" si="267"/>
        <v/>
      </c>
      <c r="BL279" s="47" t="str">
        <f t="shared" ca="1" si="293"/>
        <v>-</v>
      </c>
      <c r="BN279" s="25">
        <v>272</v>
      </c>
    </row>
    <row r="280" spans="2:66">
      <c r="B280" s="36">
        <v>273</v>
      </c>
      <c r="C280" s="37" t="str">
        <f ca="1">'In-Outputs e falhas'!D284</f>
        <v/>
      </c>
      <c r="D280" s="37" t="str">
        <f ca="1">IF(C280="","",'In-Outputs e falhas'!F284)</f>
        <v/>
      </c>
      <c r="E280" s="38" t="str">
        <f t="shared" ca="1" si="270"/>
        <v/>
      </c>
      <c r="F280" s="37" t="str">
        <f t="shared" ca="1" si="271"/>
        <v/>
      </c>
      <c r="G280" s="47" t="str">
        <f t="shared" ca="1" si="268"/>
        <v>-</v>
      </c>
      <c r="H280" s="37" t="str">
        <f t="shared" ca="1" si="272"/>
        <v/>
      </c>
      <c r="I280" s="37" t="str">
        <f t="shared" ca="1" si="273"/>
        <v/>
      </c>
      <c r="J280" s="47" t="str">
        <f t="shared" ca="1" si="269"/>
        <v>-</v>
      </c>
      <c r="K280" s="38" t="str">
        <f t="shared" ca="1" si="275"/>
        <v/>
      </c>
      <c r="L280" s="37" t="str">
        <f t="shared" ca="1" si="276"/>
        <v/>
      </c>
      <c r="M280" s="47" t="str">
        <f t="shared" ca="1" si="274"/>
        <v>-</v>
      </c>
      <c r="N280" s="38" t="str">
        <f t="shared" ca="1" si="294"/>
        <v/>
      </c>
      <c r="O280" s="37" t="str">
        <f t="shared" ca="1" si="295"/>
        <v/>
      </c>
      <c r="P280" s="47" t="str">
        <f t="shared" ca="1" si="277"/>
        <v>-</v>
      </c>
      <c r="Q280" s="38" t="str">
        <f t="shared" ca="1" si="296"/>
        <v/>
      </c>
      <c r="R280" s="37" t="str">
        <f t="shared" ca="1" si="297"/>
        <v/>
      </c>
      <c r="S280" s="47" t="str">
        <f t="shared" ca="1" si="278"/>
        <v>-</v>
      </c>
      <c r="T280" s="38" t="str">
        <f t="shared" ca="1" si="298"/>
        <v/>
      </c>
      <c r="U280" s="37" t="str">
        <f t="shared" ca="1" si="299"/>
        <v/>
      </c>
      <c r="V280" s="47" t="str">
        <f t="shared" ca="1" si="279"/>
        <v>-</v>
      </c>
      <c r="W280" s="38" t="str">
        <f t="shared" ca="1" si="260"/>
        <v/>
      </c>
      <c r="X280" s="37" t="str">
        <f t="shared" ca="1" si="261"/>
        <v/>
      </c>
      <c r="Y280" s="47" t="str">
        <f t="shared" ca="1" si="280"/>
        <v>-</v>
      </c>
      <c r="Z280" s="38" t="str">
        <f t="shared" ca="1" si="300"/>
        <v/>
      </c>
      <c r="AA280" s="37" t="str">
        <f t="shared" ca="1" si="301"/>
        <v/>
      </c>
      <c r="AB280" s="47" t="str">
        <f t="shared" ca="1" si="281"/>
        <v>-</v>
      </c>
      <c r="AC280" s="38" t="str">
        <f t="shared" ca="1" si="302"/>
        <v/>
      </c>
      <c r="AD280" s="37" t="str">
        <f t="shared" ca="1" si="303"/>
        <v/>
      </c>
      <c r="AE280" s="47" t="str">
        <f t="shared" ca="1" si="282"/>
        <v>-</v>
      </c>
      <c r="AF280" s="38" t="str">
        <f t="shared" ca="1" si="304"/>
        <v/>
      </c>
      <c r="AG280" s="37" t="str">
        <f t="shared" ca="1" si="305"/>
        <v/>
      </c>
      <c r="AH280" s="47" t="str">
        <f t="shared" ca="1" si="283"/>
        <v>-</v>
      </c>
      <c r="AI280" s="38" t="str">
        <f t="shared" ca="1" si="306"/>
        <v/>
      </c>
      <c r="AJ280" s="37" t="str">
        <f t="shared" ca="1" si="307"/>
        <v/>
      </c>
      <c r="AK280" s="47" t="str">
        <f t="shared" ca="1" si="284"/>
        <v>-</v>
      </c>
      <c r="AL280" s="38" t="str">
        <f t="shared" ca="1" si="308"/>
        <v/>
      </c>
      <c r="AM280" s="37" t="str">
        <f t="shared" ca="1" si="309"/>
        <v/>
      </c>
      <c r="AN280" s="47" t="str">
        <f t="shared" ca="1" si="285"/>
        <v>-</v>
      </c>
      <c r="AO280" s="38" t="str">
        <f t="shared" ca="1" si="310"/>
        <v/>
      </c>
      <c r="AP280" s="37" t="str">
        <f t="shared" ca="1" si="311"/>
        <v/>
      </c>
      <c r="AQ280" s="47" t="str">
        <f t="shared" ca="1" si="286"/>
        <v>-</v>
      </c>
      <c r="AR280" s="38" t="str">
        <f t="shared" ca="1" si="312"/>
        <v/>
      </c>
      <c r="AS280" s="37" t="str">
        <f t="shared" ca="1" si="313"/>
        <v/>
      </c>
      <c r="AT280" s="47" t="str">
        <f t="shared" ca="1" si="287"/>
        <v>-</v>
      </c>
      <c r="AU280" s="38" t="str">
        <f t="shared" ca="1" si="314"/>
        <v/>
      </c>
      <c r="AV280" s="37" t="str">
        <f t="shared" ca="1" si="315"/>
        <v/>
      </c>
      <c r="AW280" s="47" t="str">
        <f t="shared" ca="1" si="288"/>
        <v>-</v>
      </c>
      <c r="AX280" s="38" t="str">
        <f t="shared" ca="1" si="316"/>
        <v/>
      </c>
      <c r="AY280" s="37" t="str">
        <f t="shared" ca="1" si="317"/>
        <v/>
      </c>
      <c r="AZ280" s="47" t="str">
        <f t="shared" ca="1" si="289"/>
        <v>-</v>
      </c>
      <c r="BA280" s="38" t="str">
        <f t="shared" ca="1" si="258"/>
        <v/>
      </c>
      <c r="BB280" s="37" t="str">
        <f t="shared" ca="1" si="259"/>
        <v/>
      </c>
      <c r="BC280" s="47" t="str">
        <f t="shared" ca="1" si="290"/>
        <v>-</v>
      </c>
      <c r="BD280" s="38" t="str">
        <f t="shared" ca="1" si="262"/>
        <v/>
      </c>
      <c r="BE280" s="37" t="str">
        <f t="shared" ca="1" si="263"/>
        <v/>
      </c>
      <c r="BF280" s="47" t="str">
        <f t="shared" ca="1" si="291"/>
        <v>-</v>
      </c>
      <c r="BG280" s="38" t="str">
        <f t="shared" ca="1" si="264"/>
        <v/>
      </c>
      <c r="BH280" s="37" t="str">
        <f t="shared" ca="1" si="265"/>
        <v/>
      </c>
      <c r="BI280" s="47" t="str">
        <f t="shared" ca="1" si="292"/>
        <v>-</v>
      </c>
      <c r="BJ280" s="38" t="str">
        <f t="shared" ca="1" si="266"/>
        <v/>
      </c>
      <c r="BK280" s="37" t="str">
        <f t="shared" ca="1" si="267"/>
        <v/>
      </c>
      <c r="BL280" s="47" t="str">
        <f t="shared" ca="1" si="293"/>
        <v>-</v>
      </c>
      <c r="BN280" s="25">
        <v>273</v>
      </c>
    </row>
    <row r="281" spans="2:66">
      <c r="B281" s="36">
        <v>274</v>
      </c>
      <c r="C281" s="37" t="str">
        <f ca="1">'In-Outputs e falhas'!D285</f>
        <v/>
      </c>
      <c r="D281" s="37" t="str">
        <f ca="1">IF(C281="","",'In-Outputs e falhas'!F285)</f>
        <v/>
      </c>
      <c r="E281" s="38" t="str">
        <f t="shared" ca="1" si="270"/>
        <v/>
      </c>
      <c r="F281" s="37" t="str">
        <f t="shared" ca="1" si="271"/>
        <v/>
      </c>
      <c r="G281" s="47" t="str">
        <f t="shared" ca="1" si="268"/>
        <v>-</v>
      </c>
      <c r="H281" s="37" t="str">
        <f t="shared" ca="1" si="272"/>
        <v/>
      </c>
      <c r="I281" s="37" t="str">
        <f t="shared" ca="1" si="273"/>
        <v/>
      </c>
      <c r="J281" s="47" t="str">
        <f t="shared" ca="1" si="269"/>
        <v>-</v>
      </c>
      <c r="K281" s="38" t="str">
        <f t="shared" ca="1" si="275"/>
        <v/>
      </c>
      <c r="L281" s="37" t="str">
        <f t="shared" ca="1" si="276"/>
        <v/>
      </c>
      <c r="M281" s="47" t="str">
        <f t="shared" ca="1" si="274"/>
        <v>-</v>
      </c>
      <c r="N281" s="38" t="str">
        <f t="shared" ca="1" si="294"/>
        <v/>
      </c>
      <c r="O281" s="37" t="str">
        <f t="shared" ca="1" si="295"/>
        <v/>
      </c>
      <c r="P281" s="47" t="str">
        <f t="shared" ca="1" si="277"/>
        <v>-</v>
      </c>
      <c r="Q281" s="38" t="str">
        <f t="shared" ca="1" si="296"/>
        <v/>
      </c>
      <c r="R281" s="37" t="str">
        <f t="shared" ca="1" si="297"/>
        <v/>
      </c>
      <c r="S281" s="47" t="str">
        <f t="shared" ca="1" si="278"/>
        <v>-</v>
      </c>
      <c r="T281" s="38" t="str">
        <f t="shared" ca="1" si="298"/>
        <v/>
      </c>
      <c r="U281" s="37" t="str">
        <f t="shared" ca="1" si="299"/>
        <v/>
      </c>
      <c r="V281" s="47" t="str">
        <f t="shared" ca="1" si="279"/>
        <v>-</v>
      </c>
      <c r="W281" s="38" t="str">
        <f t="shared" ca="1" si="260"/>
        <v/>
      </c>
      <c r="X281" s="37" t="str">
        <f t="shared" ca="1" si="261"/>
        <v/>
      </c>
      <c r="Y281" s="47" t="str">
        <f t="shared" ca="1" si="280"/>
        <v>-</v>
      </c>
      <c r="Z281" s="38" t="str">
        <f t="shared" ca="1" si="300"/>
        <v/>
      </c>
      <c r="AA281" s="37" t="str">
        <f t="shared" ca="1" si="301"/>
        <v/>
      </c>
      <c r="AB281" s="47" t="str">
        <f t="shared" ca="1" si="281"/>
        <v>-</v>
      </c>
      <c r="AC281" s="38" t="str">
        <f t="shared" ca="1" si="302"/>
        <v/>
      </c>
      <c r="AD281" s="37" t="str">
        <f t="shared" ca="1" si="303"/>
        <v/>
      </c>
      <c r="AE281" s="47" t="str">
        <f t="shared" ca="1" si="282"/>
        <v>-</v>
      </c>
      <c r="AF281" s="38" t="str">
        <f t="shared" ca="1" si="304"/>
        <v/>
      </c>
      <c r="AG281" s="37" t="str">
        <f t="shared" ca="1" si="305"/>
        <v/>
      </c>
      <c r="AH281" s="47" t="str">
        <f t="shared" ca="1" si="283"/>
        <v>-</v>
      </c>
      <c r="AI281" s="38" t="str">
        <f t="shared" ca="1" si="306"/>
        <v/>
      </c>
      <c r="AJ281" s="37" t="str">
        <f t="shared" ca="1" si="307"/>
        <v/>
      </c>
      <c r="AK281" s="47" t="str">
        <f t="shared" ca="1" si="284"/>
        <v>-</v>
      </c>
      <c r="AL281" s="38" t="str">
        <f t="shared" ca="1" si="308"/>
        <v/>
      </c>
      <c r="AM281" s="37" t="str">
        <f t="shared" ca="1" si="309"/>
        <v/>
      </c>
      <c r="AN281" s="47" t="str">
        <f t="shared" ca="1" si="285"/>
        <v>-</v>
      </c>
      <c r="AO281" s="38" t="str">
        <f t="shared" ca="1" si="310"/>
        <v/>
      </c>
      <c r="AP281" s="37" t="str">
        <f t="shared" ca="1" si="311"/>
        <v/>
      </c>
      <c r="AQ281" s="47" t="str">
        <f t="shared" ca="1" si="286"/>
        <v>-</v>
      </c>
      <c r="AR281" s="38" t="str">
        <f t="shared" ca="1" si="312"/>
        <v/>
      </c>
      <c r="AS281" s="37" t="str">
        <f t="shared" ca="1" si="313"/>
        <v/>
      </c>
      <c r="AT281" s="47" t="str">
        <f t="shared" ca="1" si="287"/>
        <v>-</v>
      </c>
      <c r="AU281" s="38" t="str">
        <f t="shared" ca="1" si="314"/>
        <v/>
      </c>
      <c r="AV281" s="37" t="str">
        <f t="shared" ca="1" si="315"/>
        <v/>
      </c>
      <c r="AW281" s="47" t="str">
        <f t="shared" ca="1" si="288"/>
        <v>-</v>
      </c>
      <c r="AX281" s="38" t="str">
        <f t="shared" ca="1" si="316"/>
        <v/>
      </c>
      <c r="AY281" s="37" t="str">
        <f t="shared" ca="1" si="317"/>
        <v/>
      </c>
      <c r="AZ281" s="47" t="str">
        <f t="shared" ca="1" si="289"/>
        <v>-</v>
      </c>
      <c r="BA281" s="38" t="str">
        <f t="shared" ref="BA281:BA307" ca="1" si="318">IF($C281="","",IF(AX281&lt;&gt;"*","-",IF($C281&gt;=BB280,$C281,"*")))</f>
        <v/>
      </c>
      <c r="BB281" s="37" t="str">
        <f t="shared" ref="BB281:BB307" ca="1" si="319">IF($C281="","",IF(OR(BA281="-",BA281="*"),BB280,BA281+$D281))</f>
        <v/>
      </c>
      <c r="BC281" s="47" t="str">
        <f t="shared" ca="1" si="290"/>
        <v>-</v>
      </c>
      <c r="BD281" s="38" t="str">
        <f t="shared" ca="1" si="262"/>
        <v/>
      </c>
      <c r="BE281" s="37" t="str">
        <f t="shared" ca="1" si="263"/>
        <v/>
      </c>
      <c r="BF281" s="47" t="str">
        <f t="shared" ca="1" si="291"/>
        <v>-</v>
      </c>
      <c r="BG281" s="38" t="str">
        <f t="shared" ca="1" si="264"/>
        <v/>
      </c>
      <c r="BH281" s="37" t="str">
        <f t="shared" ca="1" si="265"/>
        <v/>
      </c>
      <c r="BI281" s="47" t="str">
        <f t="shared" ca="1" si="292"/>
        <v>-</v>
      </c>
      <c r="BJ281" s="38" t="str">
        <f t="shared" ca="1" si="266"/>
        <v/>
      </c>
      <c r="BK281" s="37" t="str">
        <f t="shared" ca="1" si="267"/>
        <v/>
      </c>
      <c r="BL281" s="47" t="str">
        <f t="shared" ca="1" si="293"/>
        <v>-</v>
      </c>
      <c r="BN281" s="25">
        <v>274</v>
      </c>
    </row>
    <row r="282" spans="2:66">
      <c r="B282" s="36">
        <v>275</v>
      </c>
      <c r="C282" s="37" t="str">
        <f ca="1">'In-Outputs e falhas'!D286</f>
        <v/>
      </c>
      <c r="D282" s="37" t="str">
        <f ca="1">IF(C282="","",'In-Outputs e falhas'!F286)</f>
        <v/>
      </c>
      <c r="E282" s="38" t="str">
        <f t="shared" ca="1" si="270"/>
        <v/>
      </c>
      <c r="F282" s="37" t="str">
        <f t="shared" ca="1" si="271"/>
        <v/>
      </c>
      <c r="G282" s="47" t="str">
        <f t="shared" ca="1" si="268"/>
        <v>-</v>
      </c>
      <c r="H282" s="37" t="str">
        <f t="shared" ca="1" si="272"/>
        <v/>
      </c>
      <c r="I282" s="37" t="str">
        <f t="shared" ca="1" si="273"/>
        <v/>
      </c>
      <c r="J282" s="47" t="str">
        <f t="shared" ca="1" si="269"/>
        <v>-</v>
      </c>
      <c r="K282" s="38" t="str">
        <f t="shared" ca="1" si="275"/>
        <v/>
      </c>
      <c r="L282" s="37" t="str">
        <f t="shared" ca="1" si="276"/>
        <v/>
      </c>
      <c r="M282" s="47" t="str">
        <f t="shared" ca="1" si="274"/>
        <v>-</v>
      </c>
      <c r="N282" s="38" t="str">
        <f t="shared" ca="1" si="294"/>
        <v/>
      </c>
      <c r="O282" s="37" t="str">
        <f t="shared" ca="1" si="295"/>
        <v/>
      </c>
      <c r="P282" s="47" t="str">
        <f t="shared" ca="1" si="277"/>
        <v>-</v>
      </c>
      <c r="Q282" s="38" t="str">
        <f t="shared" ca="1" si="296"/>
        <v/>
      </c>
      <c r="R282" s="37" t="str">
        <f t="shared" ca="1" si="297"/>
        <v/>
      </c>
      <c r="S282" s="47" t="str">
        <f t="shared" ca="1" si="278"/>
        <v>-</v>
      </c>
      <c r="T282" s="38" t="str">
        <f t="shared" ca="1" si="298"/>
        <v/>
      </c>
      <c r="U282" s="37" t="str">
        <f t="shared" ca="1" si="299"/>
        <v/>
      </c>
      <c r="V282" s="47" t="str">
        <f t="shared" ca="1" si="279"/>
        <v>-</v>
      </c>
      <c r="W282" s="38" t="str">
        <f t="shared" ref="W282:W307" ca="1" si="320">IF($C282="","",IF(T282&lt;&gt;"*","-",IF($C282&gt;=X281,$C282,"*")))</f>
        <v/>
      </c>
      <c r="X282" s="37" t="str">
        <f t="shared" ref="X282:X307" ca="1" si="321">IF($C282="","",IF(OR(W282="-",W282="*"),X281,W282+$D282))</f>
        <v/>
      </c>
      <c r="Y282" s="47" t="str">
        <f t="shared" ca="1" si="280"/>
        <v>-</v>
      </c>
      <c r="Z282" s="38" t="str">
        <f t="shared" ca="1" si="300"/>
        <v/>
      </c>
      <c r="AA282" s="37" t="str">
        <f t="shared" ca="1" si="301"/>
        <v/>
      </c>
      <c r="AB282" s="47" t="str">
        <f t="shared" ca="1" si="281"/>
        <v>-</v>
      </c>
      <c r="AC282" s="38" t="str">
        <f t="shared" ca="1" si="302"/>
        <v/>
      </c>
      <c r="AD282" s="37" t="str">
        <f t="shared" ca="1" si="303"/>
        <v/>
      </c>
      <c r="AE282" s="47" t="str">
        <f t="shared" ca="1" si="282"/>
        <v>-</v>
      </c>
      <c r="AF282" s="38" t="str">
        <f t="shared" ca="1" si="304"/>
        <v/>
      </c>
      <c r="AG282" s="37" t="str">
        <f t="shared" ca="1" si="305"/>
        <v/>
      </c>
      <c r="AH282" s="47" t="str">
        <f t="shared" ca="1" si="283"/>
        <v>-</v>
      </c>
      <c r="AI282" s="38" t="str">
        <f t="shared" ca="1" si="306"/>
        <v/>
      </c>
      <c r="AJ282" s="37" t="str">
        <f t="shared" ca="1" si="307"/>
        <v/>
      </c>
      <c r="AK282" s="47" t="str">
        <f t="shared" ca="1" si="284"/>
        <v>-</v>
      </c>
      <c r="AL282" s="38" t="str">
        <f t="shared" ca="1" si="308"/>
        <v/>
      </c>
      <c r="AM282" s="37" t="str">
        <f t="shared" ca="1" si="309"/>
        <v/>
      </c>
      <c r="AN282" s="47" t="str">
        <f t="shared" ca="1" si="285"/>
        <v>-</v>
      </c>
      <c r="AO282" s="38" t="str">
        <f t="shared" ca="1" si="310"/>
        <v/>
      </c>
      <c r="AP282" s="37" t="str">
        <f t="shared" ca="1" si="311"/>
        <v/>
      </c>
      <c r="AQ282" s="47" t="str">
        <f t="shared" ca="1" si="286"/>
        <v>-</v>
      </c>
      <c r="AR282" s="38" t="str">
        <f t="shared" ca="1" si="312"/>
        <v/>
      </c>
      <c r="AS282" s="37" t="str">
        <f t="shared" ca="1" si="313"/>
        <v/>
      </c>
      <c r="AT282" s="47" t="str">
        <f t="shared" ca="1" si="287"/>
        <v>-</v>
      </c>
      <c r="AU282" s="38" t="str">
        <f t="shared" ca="1" si="314"/>
        <v/>
      </c>
      <c r="AV282" s="37" t="str">
        <f t="shared" ca="1" si="315"/>
        <v/>
      </c>
      <c r="AW282" s="47" t="str">
        <f t="shared" ca="1" si="288"/>
        <v>-</v>
      </c>
      <c r="AX282" s="38" t="str">
        <f t="shared" ca="1" si="316"/>
        <v/>
      </c>
      <c r="AY282" s="37" t="str">
        <f t="shared" ca="1" si="317"/>
        <v/>
      </c>
      <c r="AZ282" s="47" t="str">
        <f t="shared" ca="1" si="289"/>
        <v>-</v>
      </c>
      <c r="BA282" s="38" t="str">
        <f t="shared" ca="1" si="318"/>
        <v/>
      </c>
      <c r="BB282" s="37" t="str">
        <f t="shared" ca="1" si="319"/>
        <v/>
      </c>
      <c r="BC282" s="47" t="str">
        <f t="shared" ca="1" si="290"/>
        <v>-</v>
      </c>
      <c r="BD282" s="38" t="str">
        <f t="shared" ref="BD282:BD307" ca="1" si="322">IF($C282="","",IF(BA282&lt;&gt;"*","-",IF($C282&gt;=BE281,$C282,"*")))</f>
        <v/>
      </c>
      <c r="BE282" s="37" t="str">
        <f t="shared" ref="BE282:BE307" ca="1" si="323">IF($C282="","",IF(OR(BD282="-",BD282="*"),BE281,BD282+$D282))</f>
        <v/>
      </c>
      <c r="BF282" s="47" t="str">
        <f t="shared" ca="1" si="291"/>
        <v>-</v>
      </c>
      <c r="BG282" s="38" t="str">
        <f t="shared" ca="1" si="264"/>
        <v/>
      </c>
      <c r="BH282" s="37" t="str">
        <f t="shared" ca="1" si="265"/>
        <v/>
      </c>
      <c r="BI282" s="47" t="str">
        <f t="shared" ca="1" si="292"/>
        <v>-</v>
      </c>
      <c r="BJ282" s="38" t="str">
        <f t="shared" ca="1" si="266"/>
        <v/>
      </c>
      <c r="BK282" s="37" t="str">
        <f t="shared" ca="1" si="267"/>
        <v/>
      </c>
      <c r="BL282" s="47" t="str">
        <f t="shared" ca="1" si="293"/>
        <v>-</v>
      </c>
      <c r="BN282" s="25">
        <v>275</v>
      </c>
    </row>
    <row r="283" spans="2:66">
      <c r="B283" s="36">
        <v>276</v>
      </c>
      <c r="C283" s="37" t="str">
        <f ca="1">'In-Outputs e falhas'!D287</f>
        <v/>
      </c>
      <c r="D283" s="37" t="str">
        <f ca="1">IF(C283="","",'In-Outputs e falhas'!F287)</f>
        <v/>
      </c>
      <c r="E283" s="38" t="str">
        <f t="shared" ca="1" si="270"/>
        <v/>
      </c>
      <c r="F283" s="37" t="str">
        <f t="shared" ca="1" si="271"/>
        <v/>
      </c>
      <c r="G283" s="47" t="str">
        <f t="shared" ca="1" si="268"/>
        <v>-</v>
      </c>
      <c r="H283" s="37" t="str">
        <f t="shared" ca="1" si="272"/>
        <v/>
      </c>
      <c r="I283" s="37" t="str">
        <f t="shared" ca="1" si="273"/>
        <v/>
      </c>
      <c r="J283" s="47" t="str">
        <f t="shared" ca="1" si="269"/>
        <v>-</v>
      </c>
      <c r="K283" s="38" t="str">
        <f t="shared" ca="1" si="275"/>
        <v/>
      </c>
      <c r="L283" s="37" t="str">
        <f t="shared" ca="1" si="276"/>
        <v/>
      </c>
      <c r="M283" s="47" t="str">
        <f t="shared" ca="1" si="274"/>
        <v>-</v>
      </c>
      <c r="N283" s="38" t="str">
        <f t="shared" ca="1" si="294"/>
        <v/>
      </c>
      <c r="O283" s="37" t="str">
        <f t="shared" ca="1" si="295"/>
        <v/>
      </c>
      <c r="P283" s="47" t="str">
        <f t="shared" ca="1" si="277"/>
        <v>-</v>
      </c>
      <c r="Q283" s="38" t="str">
        <f t="shared" ca="1" si="296"/>
        <v/>
      </c>
      <c r="R283" s="37" t="str">
        <f t="shared" ca="1" si="297"/>
        <v/>
      </c>
      <c r="S283" s="47" t="str">
        <f t="shared" ca="1" si="278"/>
        <v>-</v>
      </c>
      <c r="T283" s="38" t="str">
        <f t="shared" ca="1" si="298"/>
        <v/>
      </c>
      <c r="U283" s="37" t="str">
        <f t="shared" ca="1" si="299"/>
        <v/>
      </c>
      <c r="V283" s="47" t="str">
        <f t="shared" ca="1" si="279"/>
        <v>-</v>
      </c>
      <c r="W283" s="38" t="str">
        <f t="shared" ca="1" si="320"/>
        <v/>
      </c>
      <c r="X283" s="37" t="str">
        <f t="shared" ca="1" si="321"/>
        <v/>
      </c>
      <c r="Y283" s="47" t="str">
        <f t="shared" ca="1" si="280"/>
        <v>-</v>
      </c>
      <c r="Z283" s="38" t="str">
        <f t="shared" ca="1" si="300"/>
        <v/>
      </c>
      <c r="AA283" s="37" t="str">
        <f t="shared" ca="1" si="301"/>
        <v/>
      </c>
      <c r="AB283" s="47" t="str">
        <f t="shared" ca="1" si="281"/>
        <v>-</v>
      </c>
      <c r="AC283" s="38" t="str">
        <f t="shared" ca="1" si="302"/>
        <v/>
      </c>
      <c r="AD283" s="37" t="str">
        <f t="shared" ca="1" si="303"/>
        <v/>
      </c>
      <c r="AE283" s="47" t="str">
        <f t="shared" ca="1" si="282"/>
        <v>-</v>
      </c>
      <c r="AF283" s="38" t="str">
        <f t="shared" ca="1" si="304"/>
        <v/>
      </c>
      <c r="AG283" s="37" t="str">
        <f t="shared" ca="1" si="305"/>
        <v/>
      </c>
      <c r="AH283" s="47" t="str">
        <f t="shared" ca="1" si="283"/>
        <v>-</v>
      </c>
      <c r="AI283" s="38" t="str">
        <f t="shared" ca="1" si="306"/>
        <v/>
      </c>
      <c r="AJ283" s="37" t="str">
        <f t="shared" ca="1" si="307"/>
        <v/>
      </c>
      <c r="AK283" s="47" t="str">
        <f t="shared" ca="1" si="284"/>
        <v>-</v>
      </c>
      <c r="AL283" s="38" t="str">
        <f t="shared" ca="1" si="308"/>
        <v/>
      </c>
      <c r="AM283" s="37" t="str">
        <f t="shared" ca="1" si="309"/>
        <v/>
      </c>
      <c r="AN283" s="47" t="str">
        <f t="shared" ca="1" si="285"/>
        <v>-</v>
      </c>
      <c r="AO283" s="38" t="str">
        <f t="shared" ca="1" si="310"/>
        <v/>
      </c>
      <c r="AP283" s="37" t="str">
        <f t="shared" ca="1" si="311"/>
        <v/>
      </c>
      <c r="AQ283" s="47" t="str">
        <f t="shared" ca="1" si="286"/>
        <v>-</v>
      </c>
      <c r="AR283" s="38" t="str">
        <f t="shared" ca="1" si="312"/>
        <v/>
      </c>
      <c r="AS283" s="37" t="str">
        <f t="shared" ca="1" si="313"/>
        <v/>
      </c>
      <c r="AT283" s="47" t="str">
        <f t="shared" ca="1" si="287"/>
        <v>-</v>
      </c>
      <c r="AU283" s="38" t="str">
        <f t="shared" ca="1" si="314"/>
        <v/>
      </c>
      <c r="AV283" s="37" t="str">
        <f t="shared" ca="1" si="315"/>
        <v/>
      </c>
      <c r="AW283" s="47" t="str">
        <f t="shared" ca="1" si="288"/>
        <v>-</v>
      </c>
      <c r="AX283" s="38" t="str">
        <f t="shared" ca="1" si="316"/>
        <v/>
      </c>
      <c r="AY283" s="37" t="str">
        <f t="shared" ca="1" si="317"/>
        <v/>
      </c>
      <c r="AZ283" s="47" t="str">
        <f t="shared" ca="1" si="289"/>
        <v>-</v>
      </c>
      <c r="BA283" s="38" t="str">
        <f t="shared" ca="1" si="318"/>
        <v/>
      </c>
      <c r="BB283" s="37" t="str">
        <f t="shared" ca="1" si="319"/>
        <v/>
      </c>
      <c r="BC283" s="47" t="str">
        <f t="shared" ca="1" si="290"/>
        <v>-</v>
      </c>
      <c r="BD283" s="38" t="str">
        <f t="shared" ca="1" si="322"/>
        <v/>
      </c>
      <c r="BE283" s="37" t="str">
        <f t="shared" ca="1" si="323"/>
        <v/>
      </c>
      <c r="BF283" s="47" t="str">
        <f t="shared" ca="1" si="291"/>
        <v>-</v>
      </c>
      <c r="BG283" s="38" t="str">
        <f t="shared" ref="BG283:BG307" ca="1" si="324">IF($C283="","",IF(BD283&lt;&gt;"*","-",IF($C283&gt;=BH282,$C283,"*")))</f>
        <v/>
      </c>
      <c r="BH283" s="37" t="str">
        <f t="shared" ref="BH283:BH307" ca="1" si="325">IF($C283="","",IF(OR(BG283="-",BG283="*"),BH282,BG283+$D283))</f>
        <v/>
      </c>
      <c r="BI283" s="47" t="str">
        <f t="shared" ca="1" si="292"/>
        <v>-</v>
      </c>
      <c r="BJ283" s="38" t="str">
        <f t="shared" ca="1" si="266"/>
        <v/>
      </c>
      <c r="BK283" s="37" t="str">
        <f t="shared" ca="1" si="267"/>
        <v/>
      </c>
      <c r="BL283" s="47" t="str">
        <f t="shared" ca="1" si="293"/>
        <v>-</v>
      </c>
      <c r="BN283" s="25">
        <v>276</v>
      </c>
    </row>
    <row r="284" spans="2:66">
      <c r="B284" s="36">
        <v>277</v>
      </c>
      <c r="C284" s="37" t="str">
        <f ca="1">'In-Outputs e falhas'!D288</f>
        <v/>
      </c>
      <c r="D284" s="37" t="str">
        <f ca="1">IF(C284="","",'In-Outputs e falhas'!F288)</f>
        <v/>
      </c>
      <c r="E284" s="38" t="str">
        <f t="shared" ca="1" si="270"/>
        <v/>
      </c>
      <c r="F284" s="37" t="str">
        <f t="shared" ca="1" si="271"/>
        <v/>
      </c>
      <c r="G284" s="47" t="str">
        <f t="shared" ca="1" si="268"/>
        <v>-</v>
      </c>
      <c r="H284" s="37" t="str">
        <f t="shared" ca="1" si="272"/>
        <v/>
      </c>
      <c r="I284" s="37" t="str">
        <f t="shared" ca="1" si="273"/>
        <v/>
      </c>
      <c r="J284" s="47" t="str">
        <f t="shared" ca="1" si="269"/>
        <v>-</v>
      </c>
      <c r="K284" s="38" t="str">
        <f t="shared" ca="1" si="275"/>
        <v/>
      </c>
      <c r="L284" s="37" t="str">
        <f t="shared" ca="1" si="276"/>
        <v/>
      </c>
      <c r="M284" s="47" t="str">
        <f t="shared" ca="1" si="274"/>
        <v>-</v>
      </c>
      <c r="N284" s="38" t="str">
        <f t="shared" ca="1" si="294"/>
        <v/>
      </c>
      <c r="O284" s="37" t="str">
        <f t="shared" ca="1" si="295"/>
        <v/>
      </c>
      <c r="P284" s="47" t="str">
        <f t="shared" ca="1" si="277"/>
        <v>-</v>
      </c>
      <c r="Q284" s="38" t="str">
        <f t="shared" ca="1" si="296"/>
        <v/>
      </c>
      <c r="R284" s="37" t="str">
        <f t="shared" ca="1" si="297"/>
        <v/>
      </c>
      <c r="S284" s="47" t="str">
        <f t="shared" ca="1" si="278"/>
        <v>-</v>
      </c>
      <c r="T284" s="38" t="str">
        <f t="shared" ca="1" si="298"/>
        <v/>
      </c>
      <c r="U284" s="37" t="str">
        <f t="shared" ca="1" si="299"/>
        <v/>
      </c>
      <c r="V284" s="47" t="str">
        <f t="shared" ca="1" si="279"/>
        <v>-</v>
      </c>
      <c r="W284" s="38" t="str">
        <f t="shared" ca="1" si="320"/>
        <v/>
      </c>
      <c r="X284" s="37" t="str">
        <f t="shared" ca="1" si="321"/>
        <v/>
      </c>
      <c r="Y284" s="47" t="str">
        <f t="shared" ca="1" si="280"/>
        <v>-</v>
      </c>
      <c r="Z284" s="38" t="str">
        <f t="shared" ca="1" si="300"/>
        <v/>
      </c>
      <c r="AA284" s="37" t="str">
        <f t="shared" ca="1" si="301"/>
        <v/>
      </c>
      <c r="AB284" s="47" t="str">
        <f t="shared" ca="1" si="281"/>
        <v>-</v>
      </c>
      <c r="AC284" s="38" t="str">
        <f t="shared" ca="1" si="302"/>
        <v/>
      </c>
      <c r="AD284" s="37" t="str">
        <f t="shared" ca="1" si="303"/>
        <v/>
      </c>
      <c r="AE284" s="47" t="str">
        <f t="shared" ca="1" si="282"/>
        <v>-</v>
      </c>
      <c r="AF284" s="38" t="str">
        <f t="shared" ca="1" si="304"/>
        <v/>
      </c>
      <c r="AG284" s="37" t="str">
        <f t="shared" ca="1" si="305"/>
        <v/>
      </c>
      <c r="AH284" s="47" t="str">
        <f t="shared" ca="1" si="283"/>
        <v>-</v>
      </c>
      <c r="AI284" s="38" t="str">
        <f t="shared" ca="1" si="306"/>
        <v/>
      </c>
      <c r="AJ284" s="37" t="str">
        <f t="shared" ca="1" si="307"/>
        <v/>
      </c>
      <c r="AK284" s="47" t="str">
        <f t="shared" ca="1" si="284"/>
        <v>-</v>
      </c>
      <c r="AL284" s="38" t="str">
        <f t="shared" ca="1" si="308"/>
        <v/>
      </c>
      <c r="AM284" s="37" t="str">
        <f t="shared" ca="1" si="309"/>
        <v/>
      </c>
      <c r="AN284" s="47" t="str">
        <f t="shared" ca="1" si="285"/>
        <v>-</v>
      </c>
      <c r="AO284" s="38" t="str">
        <f t="shared" ca="1" si="310"/>
        <v/>
      </c>
      <c r="AP284" s="37" t="str">
        <f t="shared" ca="1" si="311"/>
        <v/>
      </c>
      <c r="AQ284" s="47" t="str">
        <f t="shared" ca="1" si="286"/>
        <v>-</v>
      </c>
      <c r="AR284" s="38" t="str">
        <f t="shared" ca="1" si="312"/>
        <v/>
      </c>
      <c r="AS284" s="37" t="str">
        <f t="shared" ca="1" si="313"/>
        <v/>
      </c>
      <c r="AT284" s="47" t="str">
        <f t="shared" ca="1" si="287"/>
        <v>-</v>
      </c>
      <c r="AU284" s="38" t="str">
        <f t="shared" ca="1" si="314"/>
        <v/>
      </c>
      <c r="AV284" s="37" t="str">
        <f t="shared" ca="1" si="315"/>
        <v/>
      </c>
      <c r="AW284" s="47" t="str">
        <f t="shared" ca="1" si="288"/>
        <v>-</v>
      </c>
      <c r="AX284" s="38" t="str">
        <f t="shared" ca="1" si="316"/>
        <v/>
      </c>
      <c r="AY284" s="37" t="str">
        <f t="shared" ca="1" si="317"/>
        <v/>
      </c>
      <c r="AZ284" s="47" t="str">
        <f t="shared" ca="1" si="289"/>
        <v>-</v>
      </c>
      <c r="BA284" s="38" t="str">
        <f t="shared" ca="1" si="318"/>
        <v/>
      </c>
      <c r="BB284" s="37" t="str">
        <f t="shared" ca="1" si="319"/>
        <v/>
      </c>
      <c r="BC284" s="47" t="str">
        <f t="shared" ca="1" si="290"/>
        <v>-</v>
      </c>
      <c r="BD284" s="38" t="str">
        <f t="shared" ca="1" si="322"/>
        <v/>
      </c>
      <c r="BE284" s="37" t="str">
        <f t="shared" ca="1" si="323"/>
        <v/>
      </c>
      <c r="BF284" s="47" t="str">
        <f t="shared" ca="1" si="291"/>
        <v>-</v>
      </c>
      <c r="BG284" s="38" t="str">
        <f t="shared" ca="1" si="324"/>
        <v/>
      </c>
      <c r="BH284" s="37" t="str">
        <f t="shared" ca="1" si="325"/>
        <v/>
      </c>
      <c r="BI284" s="47" t="str">
        <f t="shared" ca="1" si="292"/>
        <v>-</v>
      </c>
      <c r="BJ284" s="38" t="str">
        <f t="shared" ref="BJ284:BJ307" ca="1" si="326">IF($C284="","",IF(BG284&lt;&gt;"*","-",IF($C284&gt;=BK283,$C284,"*")))</f>
        <v/>
      </c>
      <c r="BK284" s="37" t="str">
        <f t="shared" ref="BK284:BK307" ca="1" si="327">IF($C284="","",IF(OR(BJ284="-",BJ284="*"),BK283,BJ284+$D284))</f>
        <v/>
      </c>
      <c r="BL284" s="47" t="str">
        <f t="shared" ca="1" si="293"/>
        <v>-</v>
      </c>
      <c r="BN284" s="25">
        <v>277</v>
      </c>
    </row>
    <row r="285" spans="2:66">
      <c r="B285" s="36">
        <v>278</v>
      </c>
      <c r="C285" s="37" t="str">
        <f ca="1">'In-Outputs e falhas'!D289</f>
        <v/>
      </c>
      <c r="D285" s="37" t="str">
        <f ca="1">IF(C285="","",'In-Outputs e falhas'!F289)</f>
        <v/>
      </c>
      <c r="E285" s="38" t="str">
        <f t="shared" ca="1" si="270"/>
        <v/>
      </c>
      <c r="F285" s="37" t="str">
        <f t="shared" ca="1" si="271"/>
        <v/>
      </c>
      <c r="G285" s="47" t="str">
        <f t="shared" ca="1" si="268"/>
        <v>-</v>
      </c>
      <c r="H285" s="37" t="str">
        <f t="shared" ca="1" si="272"/>
        <v/>
      </c>
      <c r="I285" s="37" t="str">
        <f t="shared" ca="1" si="273"/>
        <v/>
      </c>
      <c r="J285" s="47" t="str">
        <f t="shared" ca="1" si="269"/>
        <v>-</v>
      </c>
      <c r="K285" s="38" t="str">
        <f t="shared" ca="1" si="275"/>
        <v/>
      </c>
      <c r="L285" s="37" t="str">
        <f t="shared" ca="1" si="276"/>
        <v/>
      </c>
      <c r="M285" s="47" t="str">
        <f t="shared" ca="1" si="274"/>
        <v>-</v>
      </c>
      <c r="N285" s="38" t="str">
        <f t="shared" ca="1" si="294"/>
        <v/>
      </c>
      <c r="O285" s="37" t="str">
        <f t="shared" ca="1" si="295"/>
        <v/>
      </c>
      <c r="P285" s="47" t="str">
        <f t="shared" ca="1" si="277"/>
        <v>-</v>
      </c>
      <c r="Q285" s="38" t="str">
        <f t="shared" ca="1" si="296"/>
        <v/>
      </c>
      <c r="R285" s="37" t="str">
        <f t="shared" ca="1" si="297"/>
        <v/>
      </c>
      <c r="S285" s="47" t="str">
        <f t="shared" ca="1" si="278"/>
        <v>-</v>
      </c>
      <c r="T285" s="38" t="str">
        <f t="shared" ca="1" si="298"/>
        <v/>
      </c>
      <c r="U285" s="37" t="str">
        <f t="shared" ca="1" si="299"/>
        <v/>
      </c>
      <c r="V285" s="47" t="str">
        <f t="shared" ca="1" si="279"/>
        <v>-</v>
      </c>
      <c r="W285" s="38" t="str">
        <f t="shared" ca="1" si="320"/>
        <v/>
      </c>
      <c r="X285" s="37" t="str">
        <f t="shared" ca="1" si="321"/>
        <v/>
      </c>
      <c r="Y285" s="47" t="str">
        <f t="shared" ca="1" si="280"/>
        <v>-</v>
      </c>
      <c r="Z285" s="38" t="str">
        <f t="shared" ca="1" si="300"/>
        <v/>
      </c>
      <c r="AA285" s="37" t="str">
        <f t="shared" ca="1" si="301"/>
        <v/>
      </c>
      <c r="AB285" s="47" t="str">
        <f t="shared" ca="1" si="281"/>
        <v>-</v>
      </c>
      <c r="AC285" s="38" t="str">
        <f t="shared" ca="1" si="302"/>
        <v/>
      </c>
      <c r="AD285" s="37" t="str">
        <f t="shared" ca="1" si="303"/>
        <v/>
      </c>
      <c r="AE285" s="47" t="str">
        <f t="shared" ca="1" si="282"/>
        <v>-</v>
      </c>
      <c r="AF285" s="38" t="str">
        <f t="shared" ca="1" si="304"/>
        <v/>
      </c>
      <c r="AG285" s="37" t="str">
        <f t="shared" ca="1" si="305"/>
        <v/>
      </c>
      <c r="AH285" s="47" t="str">
        <f t="shared" ca="1" si="283"/>
        <v>-</v>
      </c>
      <c r="AI285" s="38" t="str">
        <f t="shared" ca="1" si="306"/>
        <v/>
      </c>
      <c r="AJ285" s="37" t="str">
        <f t="shared" ca="1" si="307"/>
        <v/>
      </c>
      <c r="AK285" s="47" t="str">
        <f t="shared" ca="1" si="284"/>
        <v>-</v>
      </c>
      <c r="AL285" s="38" t="str">
        <f t="shared" ca="1" si="308"/>
        <v/>
      </c>
      <c r="AM285" s="37" t="str">
        <f t="shared" ca="1" si="309"/>
        <v/>
      </c>
      <c r="AN285" s="47" t="str">
        <f t="shared" ca="1" si="285"/>
        <v>-</v>
      </c>
      <c r="AO285" s="38" t="str">
        <f t="shared" ca="1" si="310"/>
        <v/>
      </c>
      <c r="AP285" s="37" t="str">
        <f t="shared" ca="1" si="311"/>
        <v/>
      </c>
      <c r="AQ285" s="47" t="str">
        <f t="shared" ca="1" si="286"/>
        <v>-</v>
      </c>
      <c r="AR285" s="38" t="str">
        <f t="shared" ca="1" si="312"/>
        <v/>
      </c>
      <c r="AS285" s="37" t="str">
        <f t="shared" ca="1" si="313"/>
        <v/>
      </c>
      <c r="AT285" s="47" t="str">
        <f t="shared" ca="1" si="287"/>
        <v>-</v>
      </c>
      <c r="AU285" s="38" t="str">
        <f t="shared" ca="1" si="314"/>
        <v/>
      </c>
      <c r="AV285" s="37" t="str">
        <f t="shared" ca="1" si="315"/>
        <v/>
      </c>
      <c r="AW285" s="47" t="str">
        <f t="shared" ca="1" si="288"/>
        <v>-</v>
      </c>
      <c r="AX285" s="38" t="str">
        <f t="shared" ca="1" si="316"/>
        <v/>
      </c>
      <c r="AY285" s="37" t="str">
        <f t="shared" ca="1" si="317"/>
        <v/>
      </c>
      <c r="AZ285" s="47" t="str">
        <f t="shared" ca="1" si="289"/>
        <v>-</v>
      </c>
      <c r="BA285" s="38" t="str">
        <f t="shared" ca="1" si="318"/>
        <v/>
      </c>
      <c r="BB285" s="37" t="str">
        <f t="shared" ca="1" si="319"/>
        <v/>
      </c>
      <c r="BC285" s="47" t="str">
        <f t="shared" ca="1" si="290"/>
        <v>-</v>
      </c>
      <c r="BD285" s="38" t="str">
        <f t="shared" ca="1" si="322"/>
        <v/>
      </c>
      <c r="BE285" s="37" t="str">
        <f t="shared" ca="1" si="323"/>
        <v/>
      </c>
      <c r="BF285" s="47" t="str">
        <f t="shared" ca="1" si="291"/>
        <v>-</v>
      </c>
      <c r="BG285" s="38" t="str">
        <f t="shared" ca="1" si="324"/>
        <v/>
      </c>
      <c r="BH285" s="37" t="str">
        <f t="shared" ca="1" si="325"/>
        <v/>
      </c>
      <c r="BI285" s="47" t="str">
        <f t="shared" ca="1" si="292"/>
        <v>-</v>
      </c>
      <c r="BJ285" s="38" t="str">
        <f t="shared" ca="1" si="326"/>
        <v/>
      </c>
      <c r="BK285" s="37" t="str">
        <f t="shared" ca="1" si="327"/>
        <v/>
      </c>
      <c r="BL285" s="47" t="str">
        <f t="shared" ca="1" si="293"/>
        <v>-</v>
      </c>
      <c r="BN285" s="25">
        <v>278</v>
      </c>
    </row>
    <row r="286" spans="2:66">
      <c r="B286" s="36">
        <v>279</v>
      </c>
      <c r="C286" s="37" t="str">
        <f ca="1">'In-Outputs e falhas'!D290</f>
        <v/>
      </c>
      <c r="D286" s="37" t="str">
        <f ca="1">IF(C286="","",'In-Outputs e falhas'!F290)</f>
        <v/>
      </c>
      <c r="E286" s="38" t="str">
        <f t="shared" ca="1" si="270"/>
        <v/>
      </c>
      <c r="F286" s="37" t="str">
        <f t="shared" ca="1" si="271"/>
        <v/>
      </c>
      <c r="G286" s="47" t="str">
        <f t="shared" ca="1" si="268"/>
        <v>-</v>
      </c>
      <c r="H286" s="37" t="str">
        <f t="shared" ca="1" si="272"/>
        <v/>
      </c>
      <c r="I286" s="37" t="str">
        <f t="shared" ca="1" si="273"/>
        <v/>
      </c>
      <c r="J286" s="47" t="str">
        <f t="shared" ca="1" si="269"/>
        <v>-</v>
      </c>
      <c r="K286" s="38" t="str">
        <f t="shared" ca="1" si="275"/>
        <v/>
      </c>
      <c r="L286" s="37" t="str">
        <f t="shared" ca="1" si="276"/>
        <v/>
      </c>
      <c r="M286" s="47" t="str">
        <f t="shared" ca="1" si="274"/>
        <v>-</v>
      </c>
      <c r="N286" s="38" t="str">
        <f t="shared" ca="1" si="294"/>
        <v/>
      </c>
      <c r="O286" s="37" t="str">
        <f t="shared" ca="1" si="295"/>
        <v/>
      </c>
      <c r="P286" s="47" t="str">
        <f t="shared" ca="1" si="277"/>
        <v>-</v>
      </c>
      <c r="Q286" s="38" t="str">
        <f t="shared" ca="1" si="296"/>
        <v/>
      </c>
      <c r="R286" s="37" t="str">
        <f t="shared" ca="1" si="297"/>
        <v/>
      </c>
      <c r="S286" s="47" t="str">
        <f t="shared" ca="1" si="278"/>
        <v>-</v>
      </c>
      <c r="T286" s="38" t="str">
        <f t="shared" ca="1" si="298"/>
        <v/>
      </c>
      <c r="U286" s="37" t="str">
        <f t="shared" ca="1" si="299"/>
        <v/>
      </c>
      <c r="V286" s="47" t="str">
        <f t="shared" ca="1" si="279"/>
        <v>-</v>
      </c>
      <c r="W286" s="38" t="str">
        <f t="shared" ca="1" si="320"/>
        <v/>
      </c>
      <c r="X286" s="37" t="str">
        <f t="shared" ca="1" si="321"/>
        <v/>
      </c>
      <c r="Y286" s="47" t="str">
        <f t="shared" ca="1" si="280"/>
        <v>-</v>
      </c>
      <c r="Z286" s="38" t="str">
        <f t="shared" ca="1" si="300"/>
        <v/>
      </c>
      <c r="AA286" s="37" t="str">
        <f t="shared" ca="1" si="301"/>
        <v/>
      </c>
      <c r="AB286" s="47" t="str">
        <f t="shared" ca="1" si="281"/>
        <v>-</v>
      </c>
      <c r="AC286" s="38" t="str">
        <f t="shared" ca="1" si="302"/>
        <v/>
      </c>
      <c r="AD286" s="37" t="str">
        <f t="shared" ca="1" si="303"/>
        <v/>
      </c>
      <c r="AE286" s="47" t="str">
        <f t="shared" ca="1" si="282"/>
        <v>-</v>
      </c>
      <c r="AF286" s="38" t="str">
        <f t="shared" ca="1" si="304"/>
        <v/>
      </c>
      <c r="AG286" s="37" t="str">
        <f t="shared" ca="1" si="305"/>
        <v/>
      </c>
      <c r="AH286" s="47" t="str">
        <f t="shared" ca="1" si="283"/>
        <v>-</v>
      </c>
      <c r="AI286" s="38" t="str">
        <f t="shared" ca="1" si="306"/>
        <v/>
      </c>
      <c r="AJ286" s="37" t="str">
        <f t="shared" ca="1" si="307"/>
        <v/>
      </c>
      <c r="AK286" s="47" t="str">
        <f t="shared" ca="1" si="284"/>
        <v>-</v>
      </c>
      <c r="AL286" s="38" t="str">
        <f t="shared" ca="1" si="308"/>
        <v/>
      </c>
      <c r="AM286" s="37" t="str">
        <f t="shared" ca="1" si="309"/>
        <v/>
      </c>
      <c r="AN286" s="47" t="str">
        <f t="shared" ca="1" si="285"/>
        <v>-</v>
      </c>
      <c r="AO286" s="38" t="str">
        <f t="shared" ca="1" si="310"/>
        <v/>
      </c>
      <c r="AP286" s="37" t="str">
        <f t="shared" ca="1" si="311"/>
        <v/>
      </c>
      <c r="AQ286" s="47" t="str">
        <f t="shared" ca="1" si="286"/>
        <v>-</v>
      </c>
      <c r="AR286" s="38" t="str">
        <f t="shared" ca="1" si="312"/>
        <v/>
      </c>
      <c r="AS286" s="37" t="str">
        <f t="shared" ca="1" si="313"/>
        <v/>
      </c>
      <c r="AT286" s="47" t="str">
        <f t="shared" ca="1" si="287"/>
        <v>-</v>
      </c>
      <c r="AU286" s="38" t="str">
        <f t="shared" ca="1" si="314"/>
        <v/>
      </c>
      <c r="AV286" s="37" t="str">
        <f t="shared" ca="1" si="315"/>
        <v/>
      </c>
      <c r="AW286" s="47" t="str">
        <f t="shared" ca="1" si="288"/>
        <v>-</v>
      </c>
      <c r="AX286" s="38" t="str">
        <f t="shared" ca="1" si="316"/>
        <v/>
      </c>
      <c r="AY286" s="37" t="str">
        <f t="shared" ca="1" si="317"/>
        <v/>
      </c>
      <c r="AZ286" s="47" t="str">
        <f t="shared" ca="1" si="289"/>
        <v>-</v>
      </c>
      <c r="BA286" s="38" t="str">
        <f t="shared" ca="1" si="318"/>
        <v/>
      </c>
      <c r="BB286" s="37" t="str">
        <f t="shared" ca="1" si="319"/>
        <v/>
      </c>
      <c r="BC286" s="47" t="str">
        <f t="shared" ca="1" si="290"/>
        <v>-</v>
      </c>
      <c r="BD286" s="38" t="str">
        <f t="shared" ca="1" si="322"/>
        <v/>
      </c>
      <c r="BE286" s="37" t="str">
        <f t="shared" ca="1" si="323"/>
        <v/>
      </c>
      <c r="BF286" s="47" t="str">
        <f t="shared" ca="1" si="291"/>
        <v>-</v>
      </c>
      <c r="BG286" s="38" t="str">
        <f t="shared" ca="1" si="324"/>
        <v/>
      </c>
      <c r="BH286" s="37" t="str">
        <f t="shared" ca="1" si="325"/>
        <v/>
      </c>
      <c r="BI286" s="47" t="str">
        <f t="shared" ca="1" si="292"/>
        <v>-</v>
      </c>
      <c r="BJ286" s="38" t="str">
        <f t="shared" ca="1" si="326"/>
        <v/>
      </c>
      <c r="BK286" s="37" t="str">
        <f t="shared" ca="1" si="327"/>
        <v/>
      </c>
      <c r="BL286" s="47" t="str">
        <f t="shared" ca="1" si="293"/>
        <v>-</v>
      </c>
      <c r="BN286" s="25">
        <v>279</v>
      </c>
    </row>
    <row r="287" spans="2:66">
      <c r="B287" s="36">
        <v>280</v>
      </c>
      <c r="C287" s="37" t="str">
        <f ca="1">'In-Outputs e falhas'!D291</f>
        <v/>
      </c>
      <c r="D287" s="37" t="str">
        <f ca="1">IF(C287="","",'In-Outputs e falhas'!F291)</f>
        <v/>
      </c>
      <c r="E287" s="38" t="str">
        <f t="shared" ca="1" si="270"/>
        <v/>
      </c>
      <c r="F287" s="37" t="str">
        <f t="shared" ca="1" si="271"/>
        <v/>
      </c>
      <c r="G287" s="47" t="str">
        <f t="shared" ca="1" si="268"/>
        <v>-</v>
      </c>
      <c r="H287" s="37" t="str">
        <f t="shared" ca="1" si="272"/>
        <v/>
      </c>
      <c r="I287" s="37" t="str">
        <f t="shared" ca="1" si="273"/>
        <v/>
      </c>
      <c r="J287" s="47" t="str">
        <f t="shared" ca="1" si="269"/>
        <v>-</v>
      </c>
      <c r="K287" s="38" t="str">
        <f t="shared" ca="1" si="275"/>
        <v/>
      </c>
      <c r="L287" s="37" t="str">
        <f t="shared" ca="1" si="276"/>
        <v/>
      </c>
      <c r="M287" s="47" t="str">
        <f t="shared" ca="1" si="274"/>
        <v>-</v>
      </c>
      <c r="N287" s="38" t="str">
        <f t="shared" ca="1" si="294"/>
        <v/>
      </c>
      <c r="O287" s="37" t="str">
        <f t="shared" ca="1" si="295"/>
        <v/>
      </c>
      <c r="P287" s="47" t="str">
        <f t="shared" ca="1" si="277"/>
        <v>-</v>
      </c>
      <c r="Q287" s="38" t="str">
        <f t="shared" ca="1" si="296"/>
        <v/>
      </c>
      <c r="R287" s="37" t="str">
        <f t="shared" ca="1" si="297"/>
        <v/>
      </c>
      <c r="S287" s="47" t="str">
        <f t="shared" ca="1" si="278"/>
        <v>-</v>
      </c>
      <c r="T287" s="38" t="str">
        <f t="shared" ca="1" si="298"/>
        <v/>
      </c>
      <c r="U287" s="37" t="str">
        <f t="shared" ca="1" si="299"/>
        <v/>
      </c>
      <c r="V287" s="47" t="str">
        <f t="shared" ca="1" si="279"/>
        <v>-</v>
      </c>
      <c r="W287" s="38" t="str">
        <f t="shared" ca="1" si="320"/>
        <v/>
      </c>
      <c r="X287" s="37" t="str">
        <f t="shared" ca="1" si="321"/>
        <v/>
      </c>
      <c r="Y287" s="47" t="str">
        <f t="shared" ca="1" si="280"/>
        <v>-</v>
      </c>
      <c r="Z287" s="38" t="str">
        <f t="shared" ca="1" si="300"/>
        <v/>
      </c>
      <c r="AA287" s="37" t="str">
        <f t="shared" ca="1" si="301"/>
        <v/>
      </c>
      <c r="AB287" s="47" t="str">
        <f t="shared" ca="1" si="281"/>
        <v>-</v>
      </c>
      <c r="AC287" s="38" t="str">
        <f t="shared" ca="1" si="302"/>
        <v/>
      </c>
      <c r="AD287" s="37" t="str">
        <f t="shared" ca="1" si="303"/>
        <v/>
      </c>
      <c r="AE287" s="47" t="str">
        <f t="shared" ca="1" si="282"/>
        <v>-</v>
      </c>
      <c r="AF287" s="38" t="str">
        <f t="shared" ca="1" si="304"/>
        <v/>
      </c>
      <c r="AG287" s="37" t="str">
        <f t="shared" ca="1" si="305"/>
        <v/>
      </c>
      <c r="AH287" s="47" t="str">
        <f t="shared" ca="1" si="283"/>
        <v>-</v>
      </c>
      <c r="AI287" s="38" t="str">
        <f t="shared" ca="1" si="306"/>
        <v/>
      </c>
      <c r="AJ287" s="37" t="str">
        <f t="shared" ca="1" si="307"/>
        <v/>
      </c>
      <c r="AK287" s="47" t="str">
        <f t="shared" ca="1" si="284"/>
        <v>-</v>
      </c>
      <c r="AL287" s="38" t="str">
        <f t="shared" ca="1" si="308"/>
        <v/>
      </c>
      <c r="AM287" s="37" t="str">
        <f t="shared" ca="1" si="309"/>
        <v/>
      </c>
      <c r="AN287" s="47" t="str">
        <f t="shared" ca="1" si="285"/>
        <v>-</v>
      </c>
      <c r="AO287" s="38" t="str">
        <f t="shared" ca="1" si="310"/>
        <v/>
      </c>
      <c r="AP287" s="37" t="str">
        <f t="shared" ca="1" si="311"/>
        <v/>
      </c>
      <c r="AQ287" s="47" t="str">
        <f t="shared" ca="1" si="286"/>
        <v>-</v>
      </c>
      <c r="AR287" s="38" t="str">
        <f t="shared" ca="1" si="312"/>
        <v/>
      </c>
      <c r="AS287" s="37" t="str">
        <f t="shared" ca="1" si="313"/>
        <v/>
      </c>
      <c r="AT287" s="47" t="str">
        <f t="shared" ca="1" si="287"/>
        <v>-</v>
      </c>
      <c r="AU287" s="38" t="str">
        <f t="shared" ca="1" si="314"/>
        <v/>
      </c>
      <c r="AV287" s="37" t="str">
        <f t="shared" ca="1" si="315"/>
        <v/>
      </c>
      <c r="AW287" s="47" t="str">
        <f t="shared" ca="1" si="288"/>
        <v>-</v>
      </c>
      <c r="AX287" s="38" t="str">
        <f t="shared" ca="1" si="316"/>
        <v/>
      </c>
      <c r="AY287" s="37" t="str">
        <f t="shared" ca="1" si="317"/>
        <v/>
      </c>
      <c r="AZ287" s="47" t="str">
        <f t="shared" ca="1" si="289"/>
        <v>-</v>
      </c>
      <c r="BA287" s="38" t="str">
        <f t="shared" ca="1" si="318"/>
        <v/>
      </c>
      <c r="BB287" s="37" t="str">
        <f t="shared" ca="1" si="319"/>
        <v/>
      </c>
      <c r="BC287" s="47" t="str">
        <f t="shared" ca="1" si="290"/>
        <v>-</v>
      </c>
      <c r="BD287" s="38" t="str">
        <f t="shared" ca="1" si="322"/>
        <v/>
      </c>
      <c r="BE287" s="37" t="str">
        <f t="shared" ca="1" si="323"/>
        <v/>
      </c>
      <c r="BF287" s="47" t="str">
        <f t="shared" ca="1" si="291"/>
        <v>-</v>
      </c>
      <c r="BG287" s="38" t="str">
        <f t="shared" ca="1" si="324"/>
        <v/>
      </c>
      <c r="BH287" s="37" t="str">
        <f t="shared" ca="1" si="325"/>
        <v/>
      </c>
      <c r="BI287" s="47" t="str">
        <f t="shared" ca="1" si="292"/>
        <v>-</v>
      </c>
      <c r="BJ287" s="38" t="str">
        <f t="shared" ca="1" si="326"/>
        <v/>
      </c>
      <c r="BK287" s="37" t="str">
        <f t="shared" ca="1" si="327"/>
        <v/>
      </c>
      <c r="BL287" s="47" t="str">
        <f t="shared" ca="1" si="293"/>
        <v>-</v>
      </c>
      <c r="BN287" s="25">
        <v>280</v>
      </c>
    </row>
    <row r="288" spans="2:66">
      <c r="B288" s="36">
        <v>281</v>
      </c>
      <c r="C288" s="37" t="str">
        <f ca="1">'In-Outputs e falhas'!D292</f>
        <v/>
      </c>
      <c r="D288" s="37" t="str">
        <f ca="1">IF(C288="","",'In-Outputs e falhas'!F292)</f>
        <v/>
      </c>
      <c r="E288" s="38" t="str">
        <f t="shared" ca="1" si="270"/>
        <v/>
      </c>
      <c r="F288" s="37" t="str">
        <f t="shared" ca="1" si="271"/>
        <v/>
      </c>
      <c r="G288" s="47" t="str">
        <f t="shared" ca="1" si="268"/>
        <v>-</v>
      </c>
      <c r="H288" s="37" t="str">
        <f t="shared" ca="1" si="272"/>
        <v/>
      </c>
      <c r="I288" s="37" t="str">
        <f t="shared" ca="1" si="273"/>
        <v/>
      </c>
      <c r="J288" s="47" t="str">
        <f t="shared" ca="1" si="269"/>
        <v>-</v>
      </c>
      <c r="K288" s="38" t="str">
        <f t="shared" ca="1" si="275"/>
        <v/>
      </c>
      <c r="L288" s="37" t="str">
        <f t="shared" ca="1" si="276"/>
        <v/>
      </c>
      <c r="M288" s="47" t="str">
        <f t="shared" ca="1" si="274"/>
        <v>-</v>
      </c>
      <c r="N288" s="38" t="str">
        <f t="shared" ca="1" si="294"/>
        <v/>
      </c>
      <c r="O288" s="37" t="str">
        <f t="shared" ca="1" si="295"/>
        <v/>
      </c>
      <c r="P288" s="47" t="str">
        <f t="shared" ca="1" si="277"/>
        <v>-</v>
      </c>
      <c r="Q288" s="38" t="str">
        <f t="shared" ca="1" si="296"/>
        <v/>
      </c>
      <c r="R288" s="37" t="str">
        <f t="shared" ca="1" si="297"/>
        <v/>
      </c>
      <c r="S288" s="47" t="str">
        <f t="shared" ca="1" si="278"/>
        <v>-</v>
      </c>
      <c r="T288" s="38" t="str">
        <f t="shared" ca="1" si="298"/>
        <v/>
      </c>
      <c r="U288" s="37" t="str">
        <f t="shared" ca="1" si="299"/>
        <v/>
      </c>
      <c r="V288" s="47" t="str">
        <f t="shared" ca="1" si="279"/>
        <v>-</v>
      </c>
      <c r="W288" s="38" t="str">
        <f t="shared" ca="1" si="320"/>
        <v/>
      </c>
      <c r="X288" s="37" t="str">
        <f t="shared" ca="1" si="321"/>
        <v/>
      </c>
      <c r="Y288" s="47" t="str">
        <f t="shared" ca="1" si="280"/>
        <v>-</v>
      </c>
      <c r="Z288" s="38" t="str">
        <f t="shared" ca="1" si="300"/>
        <v/>
      </c>
      <c r="AA288" s="37" t="str">
        <f t="shared" ca="1" si="301"/>
        <v/>
      </c>
      <c r="AB288" s="47" t="str">
        <f t="shared" ca="1" si="281"/>
        <v>-</v>
      </c>
      <c r="AC288" s="38" t="str">
        <f t="shared" ca="1" si="302"/>
        <v/>
      </c>
      <c r="AD288" s="37" t="str">
        <f t="shared" ca="1" si="303"/>
        <v/>
      </c>
      <c r="AE288" s="47" t="str">
        <f t="shared" ca="1" si="282"/>
        <v>-</v>
      </c>
      <c r="AF288" s="38" t="str">
        <f t="shared" ca="1" si="304"/>
        <v/>
      </c>
      <c r="AG288" s="37" t="str">
        <f t="shared" ca="1" si="305"/>
        <v/>
      </c>
      <c r="AH288" s="47" t="str">
        <f t="shared" ca="1" si="283"/>
        <v>-</v>
      </c>
      <c r="AI288" s="38" t="str">
        <f t="shared" ca="1" si="306"/>
        <v/>
      </c>
      <c r="AJ288" s="37" t="str">
        <f t="shared" ca="1" si="307"/>
        <v/>
      </c>
      <c r="AK288" s="47" t="str">
        <f t="shared" ca="1" si="284"/>
        <v>-</v>
      </c>
      <c r="AL288" s="38" t="str">
        <f t="shared" ca="1" si="308"/>
        <v/>
      </c>
      <c r="AM288" s="37" t="str">
        <f t="shared" ca="1" si="309"/>
        <v/>
      </c>
      <c r="AN288" s="47" t="str">
        <f t="shared" ca="1" si="285"/>
        <v>-</v>
      </c>
      <c r="AO288" s="38" t="str">
        <f t="shared" ca="1" si="310"/>
        <v/>
      </c>
      <c r="AP288" s="37" t="str">
        <f t="shared" ca="1" si="311"/>
        <v/>
      </c>
      <c r="AQ288" s="47" t="str">
        <f t="shared" ca="1" si="286"/>
        <v>-</v>
      </c>
      <c r="AR288" s="38" t="str">
        <f t="shared" ca="1" si="312"/>
        <v/>
      </c>
      <c r="AS288" s="37" t="str">
        <f t="shared" ca="1" si="313"/>
        <v/>
      </c>
      <c r="AT288" s="47" t="str">
        <f t="shared" ca="1" si="287"/>
        <v>-</v>
      </c>
      <c r="AU288" s="38" t="str">
        <f t="shared" ca="1" si="314"/>
        <v/>
      </c>
      <c r="AV288" s="37" t="str">
        <f t="shared" ca="1" si="315"/>
        <v/>
      </c>
      <c r="AW288" s="47" t="str">
        <f t="shared" ca="1" si="288"/>
        <v>-</v>
      </c>
      <c r="AX288" s="38" t="str">
        <f t="shared" ca="1" si="316"/>
        <v/>
      </c>
      <c r="AY288" s="37" t="str">
        <f t="shared" ca="1" si="317"/>
        <v/>
      </c>
      <c r="AZ288" s="47" t="str">
        <f t="shared" ca="1" si="289"/>
        <v>-</v>
      </c>
      <c r="BA288" s="38" t="str">
        <f t="shared" ca="1" si="318"/>
        <v/>
      </c>
      <c r="BB288" s="37" t="str">
        <f t="shared" ca="1" si="319"/>
        <v/>
      </c>
      <c r="BC288" s="47" t="str">
        <f t="shared" ca="1" si="290"/>
        <v>-</v>
      </c>
      <c r="BD288" s="38" t="str">
        <f t="shared" ca="1" si="322"/>
        <v/>
      </c>
      <c r="BE288" s="37" t="str">
        <f t="shared" ca="1" si="323"/>
        <v/>
      </c>
      <c r="BF288" s="47" t="str">
        <f t="shared" ca="1" si="291"/>
        <v>-</v>
      </c>
      <c r="BG288" s="38" t="str">
        <f t="shared" ca="1" si="324"/>
        <v/>
      </c>
      <c r="BH288" s="37" t="str">
        <f t="shared" ca="1" si="325"/>
        <v/>
      </c>
      <c r="BI288" s="47" t="str">
        <f t="shared" ca="1" si="292"/>
        <v>-</v>
      </c>
      <c r="BJ288" s="38" t="str">
        <f t="shared" ca="1" si="326"/>
        <v/>
      </c>
      <c r="BK288" s="37" t="str">
        <f t="shared" ca="1" si="327"/>
        <v/>
      </c>
      <c r="BL288" s="47" t="str">
        <f t="shared" ca="1" si="293"/>
        <v>-</v>
      </c>
      <c r="BN288" s="25">
        <v>281</v>
      </c>
    </row>
    <row r="289" spans="2:66">
      <c r="B289" s="36">
        <v>282</v>
      </c>
      <c r="C289" s="37" t="str">
        <f ca="1">'In-Outputs e falhas'!D293</f>
        <v/>
      </c>
      <c r="D289" s="37" t="str">
        <f ca="1">IF(C289="","",'In-Outputs e falhas'!F293)</f>
        <v/>
      </c>
      <c r="E289" s="38" t="str">
        <f t="shared" ca="1" si="270"/>
        <v/>
      </c>
      <c r="F289" s="37" t="str">
        <f t="shared" ca="1" si="271"/>
        <v/>
      </c>
      <c r="G289" s="47" t="str">
        <f t="shared" ca="1" si="268"/>
        <v>-</v>
      </c>
      <c r="H289" s="37" t="str">
        <f t="shared" ca="1" si="272"/>
        <v/>
      </c>
      <c r="I289" s="37" t="str">
        <f t="shared" ca="1" si="273"/>
        <v/>
      </c>
      <c r="J289" s="47" t="str">
        <f t="shared" ca="1" si="269"/>
        <v>-</v>
      </c>
      <c r="K289" s="38" t="str">
        <f t="shared" ca="1" si="275"/>
        <v/>
      </c>
      <c r="L289" s="37" t="str">
        <f t="shared" ca="1" si="276"/>
        <v/>
      </c>
      <c r="M289" s="47" t="str">
        <f t="shared" ca="1" si="274"/>
        <v>-</v>
      </c>
      <c r="N289" s="38" t="str">
        <f t="shared" ca="1" si="294"/>
        <v/>
      </c>
      <c r="O289" s="37" t="str">
        <f t="shared" ca="1" si="295"/>
        <v/>
      </c>
      <c r="P289" s="47" t="str">
        <f t="shared" ca="1" si="277"/>
        <v>-</v>
      </c>
      <c r="Q289" s="38" t="str">
        <f t="shared" ca="1" si="296"/>
        <v/>
      </c>
      <c r="R289" s="37" t="str">
        <f t="shared" ca="1" si="297"/>
        <v/>
      </c>
      <c r="S289" s="47" t="str">
        <f t="shared" ca="1" si="278"/>
        <v>-</v>
      </c>
      <c r="T289" s="38" t="str">
        <f t="shared" ca="1" si="298"/>
        <v/>
      </c>
      <c r="U289" s="37" t="str">
        <f t="shared" ca="1" si="299"/>
        <v/>
      </c>
      <c r="V289" s="47" t="str">
        <f t="shared" ca="1" si="279"/>
        <v>-</v>
      </c>
      <c r="W289" s="38" t="str">
        <f t="shared" ca="1" si="320"/>
        <v/>
      </c>
      <c r="X289" s="37" t="str">
        <f t="shared" ca="1" si="321"/>
        <v/>
      </c>
      <c r="Y289" s="47" t="str">
        <f t="shared" ca="1" si="280"/>
        <v>-</v>
      </c>
      <c r="Z289" s="38" t="str">
        <f t="shared" ca="1" si="300"/>
        <v/>
      </c>
      <c r="AA289" s="37" t="str">
        <f t="shared" ca="1" si="301"/>
        <v/>
      </c>
      <c r="AB289" s="47" t="str">
        <f t="shared" ca="1" si="281"/>
        <v>-</v>
      </c>
      <c r="AC289" s="38" t="str">
        <f t="shared" ca="1" si="302"/>
        <v/>
      </c>
      <c r="AD289" s="37" t="str">
        <f t="shared" ca="1" si="303"/>
        <v/>
      </c>
      <c r="AE289" s="47" t="str">
        <f t="shared" ca="1" si="282"/>
        <v>-</v>
      </c>
      <c r="AF289" s="38" t="str">
        <f t="shared" ca="1" si="304"/>
        <v/>
      </c>
      <c r="AG289" s="37" t="str">
        <f t="shared" ca="1" si="305"/>
        <v/>
      </c>
      <c r="AH289" s="47" t="str">
        <f t="shared" ca="1" si="283"/>
        <v>-</v>
      </c>
      <c r="AI289" s="38" t="str">
        <f t="shared" ca="1" si="306"/>
        <v/>
      </c>
      <c r="AJ289" s="37" t="str">
        <f t="shared" ca="1" si="307"/>
        <v/>
      </c>
      <c r="AK289" s="47" t="str">
        <f t="shared" ca="1" si="284"/>
        <v>-</v>
      </c>
      <c r="AL289" s="38" t="str">
        <f t="shared" ca="1" si="308"/>
        <v/>
      </c>
      <c r="AM289" s="37" t="str">
        <f t="shared" ca="1" si="309"/>
        <v/>
      </c>
      <c r="AN289" s="47" t="str">
        <f t="shared" ca="1" si="285"/>
        <v>-</v>
      </c>
      <c r="AO289" s="38" t="str">
        <f t="shared" ca="1" si="310"/>
        <v/>
      </c>
      <c r="AP289" s="37" t="str">
        <f t="shared" ca="1" si="311"/>
        <v/>
      </c>
      <c r="AQ289" s="47" t="str">
        <f t="shared" ca="1" si="286"/>
        <v>-</v>
      </c>
      <c r="AR289" s="38" t="str">
        <f t="shared" ca="1" si="312"/>
        <v/>
      </c>
      <c r="AS289" s="37" t="str">
        <f t="shared" ca="1" si="313"/>
        <v/>
      </c>
      <c r="AT289" s="47" t="str">
        <f t="shared" ca="1" si="287"/>
        <v>-</v>
      </c>
      <c r="AU289" s="38" t="str">
        <f t="shared" ca="1" si="314"/>
        <v/>
      </c>
      <c r="AV289" s="37" t="str">
        <f t="shared" ca="1" si="315"/>
        <v/>
      </c>
      <c r="AW289" s="47" t="str">
        <f t="shared" ca="1" si="288"/>
        <v>-</v>
      </c>
      <c r="AX289" s="38" t="str">
        <f t="shared" ca="1" si="316"/>
        <v/>
      </c>
      <c r="AY289" s="37" t="str">
        <f t="shared" ca="1" si="317"/>
        <v/>
      </c>
      <c r="AZ289" s="47" t="str">
        <f t="shared" ca="1" si="289"/>
        <v>-</v>
      </c>
      <c r="BA289" s="38" t="str">
        <f t="shared" ca="1" si="318"/>
        <v/>
      </c>
      <c r="BB289" s="37" t="str">
        <f t="shared" ca="1" si="319"/>
        <v/>
      </c>
      <c r="BC289" s="47" t="str">
        <f t="shared" ca="1" si="290"/>
        <v>-</v>
      </c>
      <c r="BD289" s="38" t="str">
        <f t="shared" ca="1" si="322"/>
        <v/>
      </c>
      <c r="BE289" s="37" t="str">
        <f t="shared" ca="1" si="323"/>
        <v/>
      </c>
      <c r="BF289" s="47" t="str">
        <f t="shared" ca="1" si="291"/>
        <v>-</v>
      </c>
      <c r="BG289" s="38" t="str">
        <f t="shared" ca="1" si="324"/>
        <v/>
      </c>
      <c r="BH289" s="37" t="str">
        <f t="shared" ca="1" si="325"/>
        <v/>
      </c>
      <c r="BI289" s="47" t="str">
        <f t="shared" ca="1" si="292"/>
        <v>-</v>
      </c>
      <c r="BJ289" s="38" t="str">
        <f t="shared" ca="1" si="326"/>
        <v/>
      </c>
      <c r="BK289" s="37" t="str">
        <f t="shared" ca="1" si="327"/>
        <v/>
      </c>
      <c r="BL289" s="47" t="str">
        <f t="shared" ca="1" si="293"/>
        <v>-</v>
      </c>
      <c r="BN289" s="25">
        <v>282</v>
      </c>
    </row>
    <row r="290" spans="2:66">
      <c r="B290" s="36">
        <v>283</v>
      </c>
      <c r="C290" s="37" t="str">
        <f ca="1">'In-Outputs e falhas'!D294</f>
        <v/>
      </c>
      <c r="D290" s="37" t="str">
        <f ca="1">IF(C290="","",'In-Outputs e falhas'!F294)</f>
        <v/>
      </c>
      <c r="E290" s="38" t="str">
        <f t="shared" ca="1" si="270"/>
        <v/>
      </c>
      <c r="F290" s="37" t="str">
        <f t="shared" ca="1" si="271"/>
        <v/>
      </c>
      <c r="G290" s="47" t="str">
        <f t="shared" ca="1" si="268"/>
        <v>-</v>
      </c>
      <c r="H290" s="37" t="str">
        <f t="shared" ca="1" si="272"/>
        <v/>
      </c>
      <c r="I290" s="37" t="str">
        <f t="shared" ca="1" si="273"/>
        <v/>
      </c>
      <c r="J290" s="47" t="str">
        <f t="shared" ca="1" si="269"/>
        <v>-</v>
      </c>
      <c r="K290" s="38" t="str">
        <f t="shared" ca="1" si="275"/>
        <v/>
      </c>
      <c r="L290" s="37" t="str">
        <f t="shared" ca="1" si="276"/>
        <v/>
      </c>
      <c r="M290" s="47" t="str">
        <f t="shared" ca="1" si="274"/>
        <v>-</v>
      </c>
      <c r="N290" s="38" t="str">
        <f t="shared" ca="1" si="294"/>
        <v/>
      </c>
      <c r="O290" s="37" t="str">
        <f t="shared" ca="1" si="295"/>
        <v/>
      </c>
      <c r="P290" s="47" t="str">
        <f t="shared" ca="1" si="277"/>
        <v>-</v>
      </c>
      <c r="Q290" s="38" t="str">
        <f t="shared" ca="1" si="296"/>
        <v/>
      </c>
      <c r="R290" s="37" t="str">
        <f t="shared" ca="1" si="297"/>
        <v/>
      </c>
      <c r="S290" s="47" t="str">
        <f t="shared" ca="1" si="278"/>
        <v>-</v>
      </c>
      <c r="T290" s="38" t="str">
        <f t="shared" ca="1" si="298"/>
        <v/>
      </c>
      <c r="U290" s="37" t="str">
        <f t="shared" ca="1" si="299"/>
        <v/>
      </c>
      <c r="V290" s="47" t="str">
        <f t="shared" ca="1" si="279"/>
        <v>-</v>
      </c>
      <c r="W290" s="38" t="str">
        <f t="shared" ca="1" si="320"/>
        <v/>
      </c>
      <c r="X290" s="37" t="str">
        <f t="shared" ca="1" si="321"/>
        <v/>
      </c>
      <c r="Y290" s="47" t="str">
        <f t="shared" ca="1" si="280"/>
        <v>-</v>
      </c>
      <c r="Z290" s="38" t="str">
        <f t="shared" ca="1" si="300"/>
        <v/>
      </c>
      <c r="AA290" s="37" t="str">
        <f t="shared" ca="1" si="301"/>
        <v/>
      </c>
      <c r="AB290" s="47" t="str">
        <f t="shared" ca="1" si="281"/>
        <v>-</v>
      </c>
      <c r="AC290" s="38" t="str">
        <f t="shared" ca="1" si="302"/>
        <v/>
      </c>
      <c r="AD290" s="37" t="str">
        <f t="shared" ca="1" si="303"/>
        <v/>
      </c>
      <c r="AE290" s="47" t="str">
        <f t="shared" ca="1" si="282"/>
        <v>-</v>
      </c>
      <c r="AF290" s="38" t="str">
        <f t="shared" ca="1" si="304"/>
        <v/>
      </c>
      <c r="AG290" s="37" t="str">
        <f t="shared" ca="1" si="305"/>
        <v/>
      </c>
      <c r="AH290" s="47" t="str">
        <f t="shared" ca="1" si="283"/>
        <v>-</v>
      </c>
      <c r="AI290" s="38" t="str">
        <f t="shared" ca="1" si="306"/>
        <v/>
      </c>
      <c r="AJ290" s="37" t="str">
        <f t="shared" ca="1" si="307"/>
        <v/>
      </c>
      <c r="AK290" s="47" t="str">
        <f t="shared" ca="1" si="284"/>
        <v>-</v>
      </c>
      <c r="AL290" s="38" t="str">
        <f t="shared" ca="1" si="308"/>
        <v/>
      </c>
      <c r="AM290" s="37" t="str">
        <f t="shared" ca="1" si="309"/>
        <v/>
      </c>
      <c r="AN290" s="47" t="str">
        <f t="shared" ca="1" si="285"/>
        <v>-</v>
      </c>
      <c r="AO290" s="38" t="str">
        <f t="shared" ca="1" si="310"/>
        <v/>
      </c>
      <c r="AP290" s="37" t="str">
        <f t="shared" ca="1" si="311"/>
        <v/>
      </c>
      <c r="AQ290" s="47" t="str">
        <f t="shared" ca="1" si="286"/>
        <v>-</v>
      </c>
      <c r="AR290" s="38" t="str">
        <f t="shared" ca="1" si="312"/>
        <v/>
      </c>
      <c r="AS290" s="37" t="str">
        <f t="shared" ca="1" si="313"/>
        <v/>
      </c>
      <c r="AT290" s="47" t="str">
        <f t="shared" ca="1" si="287"/>
        <v>-</v>
      </c>
      <c r="AU290" s="38" t="str">
        <f t="shared" ca="1" si="314"/>
        <v/>
      </c>
      <c r="AV290" s="37" t="str">
        <f t="shared" ca="1" si="315"/>
        <v/>
      </c>
      <c r="AW290" s="47" t="str">
        <f t="shared" ca="1" si="288"/>
        <v>-</v>
      </c>
      <c r="AX290" s="38" t="str">
        <f t="shared" ca="1" si="316"/>
        <v/>
      </c>
      <c r="AY290" s="37" t="str">
        <f t="shared" ca="1" si="317"/>
        <v/>
      </c>
      <c r="AZ290" s="47" t="str">
        <f t="shared" ca="1" si="289"/>
        <v>-</v>
      </c>
      <c r="BA290" s="38" t="str">
        <f t="shared" ca="1" si="318"/>
        <v/>
      </c>
      <c r="BB290" s="37" t="str">
        <f t="shared" ca="1" si="319"/>
        <v/>
      </c>
      <c r="BC290" s="47" t="str">
        <f t="shared" ca="1" si="290"/>
        <v>-</v>
      </c>
      <c r="BD290" s="38" t="str">
        <f t="shared" ca="1" si="322"/>
        <v/>
      </c>
      <c r="BE290" s="37" t="str">
        <f t="shared" ca="1" si="323"/>
        <v/>
      </c>
      <c r="BF290" s="47" t="str">
        <f t="shared" ca="1" si="291"/>
        <v>-</v>
      </c>
      <c r="BG290" s="38" t="str">
        <f t="shared" ca="1" si="324"/>
        <v/>
      </c>
      <c r="BH290" s="37" t="str">
        <f t="shared" ca="1" si="325"/>
        <v/>
      </c>
      <c r="BI290" s="47" t="str">
        <f t="shared" ca="1" si="292"/>
        <v>-</v>
      </c>
      <c r="BJ290" s="38" t="str">
        <f t="shared" ca="1" si="326"/>
        <v/>
      </c>
      <c r="BK290" s="37" t="str">
        <f t="shared" ca="1" si="327"/>
        <v/>
      </c>
      <c r="BL290" s="47" t="str">
        <f t="shared" ca="1" si="293"/>
        <v>-</v>
      </c>
      <c r="BN290" s="25">
        <v>283</v>
      </c>
    </row>
    <row r="291" spans="2:66">
      <c r="B291" s="36">
        <v>284</v>
      </c>
      <c r="C291" s="37" t="str">
        <f ca="1">'In-Outputs e falhas'!D295</f>
        <v/>
      </c>
      <c r="D291" s="37" t="str">
        <f ca="1">IF(C291="","",'In-Outputs e falhas'!F295)</f>
        <v/>
      </c>
      <c r="E291" s="38" t="str">
        <f t="shared" ca="1" si="270"/>
        <v/>
      </c>
      <c r="F291" s="37" t="str">
        <f t="shared" ca="1" si="271"/>
        <v/>
      </c>
      <c r="G291" s="47" t="str">
        <f t="shared" ca="1" si="268"/>
        <v>-</v>
      </c>
      <c r="H291" s="37" t="str">
        <f t="shared" ca="1" si="272"/>
        <v/>
      </c>
      <c r="I291" s="37" t="str">
        <f t="shared" ca="1" si="273"/>
        <v/>
      </c>
      <c r="J291" s="47" t="str">
        <f t="shared" ca="1" si="269"/>
        <v>-</v>
      </c>
      <c r="K291" s="38" t="str">
        <f t="shared" ca="1" si="275"/>
        <v/>
      </c>
      <c r="L291" s="37" t="str">
        <f t="shared" ca="1" si="276"/>
        <v/>
      </c>
      <c r="M291" s="47" t="str">
        <f t="shared" ca="1" si="274"/>
        <v>-</v>
      </c>
      <c r="N291" s="38" t="str">
        <f t="shared" ca="1" si="294"/>
        <v/>
      </c>
      <c r="O291" s="37" t="str">
        <f t="shared" ca="1" si="295"/>
        <v/>
      </c>
      <c r="P291" s="47" t="str">
        <f t="shared" ca="1" si="277"/>
        <v>-</v>
      </c>
      <c r="Q291" s="38" t="str">
        <f t="shared" ca="1" si="296"/>
        <v/>
      </c>
      <c r="R291" s="37" t="str">
        <f t="shared" ca="1" si="297"/>
        <v/>
      </c>
      <c r="S291" s="47" t="str">
        <f t="shared" ca="1" si="278"/>
        <v>-</v>
      </c>
      <c r="T291" s="38" t="str">
        <f t="shared" ca="1" si="298"/>
        <v/>
      </c>
      <c r="U291" s="37" t="str">
        <f t="shared" ca="1" si="299"/>
        <v/>
      </c>
      <c r="V291" s="47" t="str">
        <f t="shared" ca="1" si="279"/>
        <v>-</v>
      </c>
      <c r="W291" s="38" t="str">
        <f t="shared" ca="1" si="320"/>
        <v/>
      </c>
      <c r="X291" s="37" t="str">
        <f t="shared" ca="1" si="321"/>
        <v/>
      </c>
      <c r="Y291" s="47" t="str">
        <f t="shared" ca="1" si="280"/>
        <v>-</v>
      </c>
      <c r="Z291" s="38" t="str">
        <f t="shared" ca="1" si="300"/>
        <v/>
      </c>
      <c r="AA291" s="37" t="str">
        <f t="shared" ca="1" si="301"/>
        <v/>
      </c>
      <c r="AB291" s="47" t="str">
        <f t="shared" ca="1" si="281"/>
        <v>-</v>
      </c>
      <c r="AC291" s="38" t="str">
        <f t="shared" ca="1" si="302"/>
        <v/>
      </c>
      <c r="AD291" s="37" t="str">
        <f t="shared" ca="1" si="303"/>
        <v/>
      </c>
      <c r="AE291" s="47" t="str">
        <f t="shared" ca="1" si="282"/>
        <v>-</v>
      </c>
      <c r="AF291" s="38" t="str">
        <f t="shared" ca="1" si="304"/>
        <v/>
      </c>
      <c r="AG291" s="37" t="str">
        <f t="shared" ca="1" si="305"/>
        <v/>
      </c>
      <c r="AH291" s="47" t="str">
        <f t="shared" ca="1" si="283"/>
        <v>-</v>
      </c>
      <c r="AI291" s="38" t="str">
        <f t="shared" ca="1" si="306"/>
        <v/>
      </c>
      <c r="AJ291" s="37" t="str">
        <f t="shared" ca="1" si="307"/>
        <v/>
      </c>
      <c r="AK291" s="47" t="str">
        <f t="shared" ca="1" si="284"/>
        <v>-</v>
      </c>
      <c r="AL291" s="38" t="str">
        <f t="shared" ca="1" si="308"/>
        <v/>
      </c>
      <c r="AM291" s="37" t="str">
        <f t="shared" ca="1" si="309"/>
        <v/>
      </c>
      <c r="AN291" s="47" t="str">
        <f t="shared" ca="1" si="285"/>
        <v>-</v>
      </c>
      <c r="AO291" s="38" t="str">
        <f t="shared" ca="1" si="310"/>
        <v/>
      </c>
      <c r="AP291" s="37" t="str">
        <f t="shared" ca="1" si="311"/>
        <v/>
      </c>
      <c r="AQ291" s="47" t="str">
        <f t="shared" ca="1" si="286"/>
        <v>-</v>
      </c>
      <c r="AR291" s="38" t="str">
        <f t="shared" ca="1" si="312"/>
        <v/>
      </c>
      <c r="AS291" s="37" t="str">
        <f t="shared" ca="1" si="313"/>
        <v/>
      </c>
      <c r="AT291" s="47" t="str">
        <f t="shared" ca="1" si="287"/>
        <v>-</v>
      </c>
      <c r="AU291" s="38" t="str">
        <f t="shared" ca="1" si="314"/>
        <v/>
      </c>
      <c r="AV291" s="37" t="str">
        <f t="shared" ca="1" si="315"/>
        <v/>
      </c>
      <c r="AW291" s="47" t="str">
        <f t="shared" ca="1" si="288"/>
        <v>-</v>
      </c>
      <c r="AX291" s="38" t="str">
        <f t="shared" ca="1" si="316"/>
        <v/>
      </c>
      <c r="AY291" s="37" t="str">
        <f t="shared" ca="1" si="317"/>
        <v/>
      </c>
      <c r="AZ291" s="47" t="str">
        <f t="shared" ca="1" si="289"/>
        <v>-</v>
      </c>
      <c r="BA291" s="38" t="str">
        <f t="shared" ca="1" si="318"/>
        <v/>
      </c>
      <c r="BB291" s="37" t="str">
        <f t="shared" ca="1" si="319"/>
        <v/>
      </c>
      <c r="BC291" s="47" t="str">
        <f t="shared" ca="1" si="290"/>
        <v>-</v>
      </c>
      <c r="BD291" s="38" t="str">
        <f t="shared" ca="1" si="322"/>
        <v/>
      </c>
      <c r="BE291" s="37" t="str">
        <f t="shared" ca="1" si="323"/>
        <v/>
      </c>
      <c r="BF291" s="47" t="str">
        <f t="shared" ca="1" si="291"/>
        <v>-</v>
      </c>
      <c r="BG291" s="38" t="str">
        <f t="shared" ca="1" si="324"/>
        <v/>
      </c>
      <c r="BH291" s="37" t="str">
        <f t="shared" ca="1" si="325"/>
        <v/>
      </c>
      <c r="BI291" s="47" t="str">
        <f t="shared" ca="1" si="292"/>
        <v>-</v>
      </c>
      <c r="BJ291" s="38" t="str">
        <f t="shared" ca="1" si="326"/>
        <v/>
      </c>
      <c r="BK291" s="37" t="str">
        <f t="shared" ca="1" si="327"/>
        <v/>
      </c>
      <c r="BL291" s="47" t="str">
        <f t="shared" ca="1" si="293"/>
        <v>-</v>
      </c>
      <c r="BN291" s="25">
        <v>284</v>
      </c>
    </row>
    <row r="292" spans="2:66">
      <c r="B292" s="36">
        <v>285</v>
      </c>
      <c r="C292" s="37" t="str">
        <f ca="1">'In-Outputs e falhas'!D296</f>
        <v/>
      </c>
      <c r="D292" s="37" t="str">
        <f ca="1">IF(C292="","",'In-Outputs e falhas'!F296)</f>
        <v/>
      </c>
      <c r="E292" s="38" t="str">
        <f t="shared" ca="1" si="270"/>
        <v/>
      </c>
      <c r="F292" s="37" t="str">
        <f t="shared" ca="1" si="271"/>
        <v/>
      </c>
      <c r="G292" s="47" t="str">
        <f t="shared" ca="1" si="268"/>
        <v>-</v>
      </c>
      <c r="H292" s="37" t="str">
        <f t="shared" ca="1" si="272"/>
        <v/>
      </c>
      <c r="I292" s="37" t="str">
        <f t="shared" ca="1" si="273"/>
        <v/>
      </c>
      <c r="J292" s="47" t="str">
        <f t="shared" ca="1" si="269"/>
        <v>-</v>
      </c>
      <c r="K292" s="38" t="str">
        <f t="shared" ca="1" si="275"/>
        <v/>
      </c>
      <c r="L292" s="37" t="str">
        <f t="shared" ca="1" si="276"/>
        <v/>
      </c>
      <c r="M292" s="47" t="str">
        <f t="shared" ca="1" si="274"/>
        <v>-</v>
      </c>
      <c r="N292" s="38" t="str">
        <f t="shared" ca="1" si="294"/>
        <v/>
      </c>
      <c r="O292" s="37" t="str">
        <f t="shared" ca="1" si="295"/>
        <v/>
      </c>
      <c r="P292" s="47" t="str">
        <f t="shared" ca="1" si="277"/>
        <v>-</v>
      </c>
      <c r="Q292" s="38" t="str">
        <f t="shared" ca="1" si="296"/>
        <v/>
      </c>
      <c r="R292" s="37" t="str">
        <f t="shared" ca="1" si="297"/>
        <v/>
      </c>
      <c r="S292" s="47" t="str">
        <f t="shared" ca="1" si="278"/>
        <v>-</v>
      </c>
      <c r="T292" s="38" t="str">
        <f t="shared" ca="1" si="298"/>
        <v/>
      </c>
      <c r="U292" s="37" t="str">
        <f t="shared" ca="1" si="299"/>
        <v/>
      </c>
      <c r="V292" s="47" t="str">
        <f t="shared" ca="1" si="279"/>
        <v>-</v>
      </c>
      <c r="W292" s="38" t="str">
        <f t="shared" ca="1" si="320"/>
        <v/>
      </c>
      <c r="X292" s="37" t="str">
        <f t="shared" ca="1" si="321"/>
        <v/>
      </c>
      <c r="Y292" s="47" t="str">
        <f t="shared" ca="1" si="280"/>
        <v>-</v>
      </c>
      <c r="Z292" s="38" t="str">
        <f t="shared" ca="1" si="300"/>
        <v/>
      </c>
      <c r="AA292" s="37" t="str">
        <f t="shared" ca="1" si="301"/>
        <v/>
      </c>
      <c r="AB292" s="47" t="str">
        <f t="shared" ca="1" si="281"/>
        <v>-</v>
      </c>
      <c r="AC292" s="38" t="str">
        <f t="shared" ca="1" si="302"/>
        <v/>
      </c>
      <c r="AD292" s="37" t="str">
        <f t="shared" ca="1" si="303"/>
        <v/>
      </c>
      <c r="AE292" s="47" t="str">
        <f t="shared" ca="1" si="282"/>
        <v>-</v>
      </c>
      <c r="AF292" s="38" t="str">
        <f t="shared" ca="1" si="304"/>
        <v/>
      </c>
      <c r="AG292" s="37" t="str">
        <f t="shared" ca="1" si="305"/>
        <v/>
      </c>
      <c r="AH292" s="47" t="str">
        <f t="shared" ca="1" si="283"/>
        <v>-</v>
      </c>
      <c r="AI292" s="38" t="str">
        <f t="shared" ca="1" si="306"/>
        <v/>
      </c>
      <c r="AJ292" s="37" t="str">
        <f t="shared" ca="1" si="307"/>
        <v/>
      </c>
      <c r="AK292" s="47" t="str">
        <f t="shared" ca="1" si="284"/>
        <v>-</v>
      </c>
      <c r="AL292" s="38" t="str">
        <f t="shared" ca="1" si="308"/>
        <v/>
      </c>
      <c r="AM292" s="37" t="str">
        <f t="shared" ca="1" si="309"/>
        <v/>
      </c>
      <c r="AN292" s="47" t="str">
        <f t="shared" ca="1" si="285"/>
        <v>-</v>
      </c>
      <c r="AO292" s="38" t="str">
        <f t="shared" ca="1" si="310"/>
        <v/>
      </c>
      <c r="AP292" s="37" t="str">
        <f t="shared" ca="1" si="311"/>
        <v/>
      </c>
      <c r="AQ292" s="47" t="str">
        <f t="shared" ca="1" si="286"/>
        <v>-</v>
      </c>
      <c r="AR292" s="38" t="str">
        <f t="shared" ca="1" si="312"/>
        <v/>
      </c>
      <c r="AS292" s="37" t="str">
        <f t="shared" ca="1" si="313"/>
        <v/>
      </c>
      <c r="AT292" s="47" t="str">
        <f t="shared" ca="1" si="287"/>
        <v>-</v>
      </c>
      <c r="AU292" s="38" t="str">
        <f t="shared" ca="1" si="314"/>
        <v/>
      </c>
      <c r="AV292" s="37" t="str">
        <f t="shared" ca="1" si="315"/>
        <v/>
      </c>
      <c r="AW292" s="47" t="str">
        <f t="shared" ca="1" si="288"/>
        <v>-</v>
      </c>
      <c r="AX292" s="38" t="str">
        <f t="shared" ca="1" si="316"/>
        <v/>
      </c>
      <c r="AY292" s="37" t="str">
        <f t="shared" ca="1" si="317"/>
        <v/>
      </c>
      <c r="AZ292" s="47" t="str">
        <f t="shared" ca="1" si="289"/>
        <v>-</v>
      </c>
      <c r="BA292" s="38" t="str">
        <f t="shared" ca="1" si="318"/>
        <v/>
      </c>
      <c r="BB292" s="37" t="str">
        <f t="shared" ca="1" si="319"/>
        <v/>
      </c>
      <c r="BC292" s="47" t="str">
        <f t="shared" ca="1" si="290"/>
        <v>-</v>
      </c>
      <c r="BD292" s="38" t="str">
        <f t="shared" ca="1" si="322"/>
        <v/>
      </c>
      <c r="BE292" s="37" t="str">
        <f t="shared" ca="1" si="323"/>
        <v/>
      </c>
      <c r="BF292" s="47" t="str">
        <f t="shared" ca="1" si="291"/>
        <v>-</v>
      </c>
      <c r="BG292" s="38" t="str">
        <f t="shared" ca="1" si="324"/>
        <v/>
      </c>
      <c r="BH292" s="37" t="str">
        <f t="shared" ca="1" si="325"/>
        <v/>
      </c>
      <c r="BI292" s="47" t="str">
        <f t="shared" ca="1" si="292"/>
        <v>-</v>
      </c>
      <c r="BJ292" s="38" t="str">
        <f t="shared" ca="1" si="326"/>
        <v/>
      </c>
      <c r="BK292" s="37" t="str">
        <f t="shared" ca="1" si="327"/>
        <v/>
      </c>
      <c r="BL292" s="47" t="str">
        <f t="shared" ca="1" si="293"/>
        <v>-</v>
      </c>
      <c r="BN292" s="25">
        <v>285</v>
      </c>
    </row>
    <row r="293" spans="2:66">
      <c r="B293" s="36">
        <v>286</v>
      </c>
      <c r="C293" s="37" t="str">
        <f ca="1">'In-Outputs e falhas'!D297</f>
        <v/>
      </c>
      <c r="D293" s="37" t="str">
        <f ca="1">IF(C293="","",'In-Outputs e falhas'!F297)</f>
        <v/>
      </c>
      <c r="E293" s="38" t="str">
        <f t="shared" ca="1" si="270"/>
        <v/>
      </c>
      <c r="F293" s="37" t="str">
        <f t="shared" ca="1" si="271"/>
        <v/>
      </c>
      <c r="G293" s="47" t="str">
        <f t="shared" ca="1" si="268"/>
        <v>-</v>
      </c>
      <c r="H293" s="37" t="str">
        <f t="shared" ca="1" si="272"/>
        <v/>
      </c>
      <c r="I293" s="37" t="str">
        <f t="shared" ca="1" si="273"/>
        <v/>
      </c>
      <c r="J293" s="47" t="str">
        <f t="shared" ca="1" si="269"/>
        <v>-</v>
      </c>
      <c r="K293" s="38" t="str">
        <f t="shared" ca="1" si="275"/>
        <v/>
      </c>
      <c r="L293" s="37" t="str">
        <f t="shared" ca="1" si="276"/>
        <v/>
      </c>
      <c r="M293" s="47" t="str">
        <f t="shared" ca="1" si="274"/>
        <v>-</v>
      </c>
      <c r="N293" s="38" t="str">
        <f t="shared" ca="1" si="294"/>
        <v/>
      </c>
      <c r="O293" s="37" t="str">
        <f t="shared" ca="1" si="295"/>
        <v/>
      </c>
      <c r="P293" s="47" t="str">
        <f t="shared" ca="1" si="277"/>
        <v>-</v>
      </c>
      <c r="Q293" s="38" t="str">
        <f t="shared" ca="1" si="296"/>
        <v/>
      </c>
      <c r="R293" s="37" t="str">
        <f t="shared" ca="1" si="297"/>
        <v/>
      </c>
      <c r="S293" s="47" t="str">
        <f t="shared" ca="1" si="278"/>
        <v>-</v>
      </c>
      <c r="T293" s="38" t="str">
        <f t="shared" ca="1" si="298"/>
        <v/>
      </c>
      <c r="U293" s="37" t="str">
        <f t="shared" ca="1" si="299"/>
        <v/>
      </c>
      <c r="V293" s="47" t="str">
        <f t="shared" ca="1" si="279"/>
        <v>-</v>
      </c>
      <c r="W293" s="38" t="str">
        <f t="shared" ca="1" si="320"/>
        <v/>
      </c>
      <c r="X293" s="37" t="str">
        <f t="shared" ca="1" si="321"/>
        <v/>
      </c>
      <c r="Y293" s="47" t="str">
        <f t="shared" ca="1" si="280"/>
        <v>-</v>
      </c>
      <c r="Z293" s="38" t="str">
        <f t="shared" ca="1" si="300"/>
        <v/>
      </c>
      <c r="AA293" s="37" t="str">
        <f t="shared" ca="1" si="301"/>
        <v/>
      </c>
      <c r="AB293" s="47" t="str">
        <f t="shared" ca="1" si="281"/>
        <v>-</v>
      </c>
      <c r="AC293" s="38" t="str">
        <f t="shared" ca="1" si="302"/>
        <v/>
      </c>
      <c r="AD293" s="37" t="str">
        <f t="shared" ca="1" si="303"/>
        <v/>
      </c>
      <c r="AE293" s="47" t="str">
        <f t="shared" ca="1" si="282"/>
        <v>-</v>
      </c>
      <c r="AF293" s="38" t="str">
        <f t="shared" ca="1" si="304"/>
        <v/>
      </c>
      <c r="AG293" s="37" t="str">
        <f t="shared" ca="1" si="305"/>
        <v/>
      </c>
      <c r="AH293" s="47" t="str">
        <f t="shared" ca="1" si="283"/>
        <v>-</v>
      </c>
      <c r="AI293" s="38" t="str">
        <f t="shared" ca="1" si="306"/>
        <v/>
      </c>
      <c r="AJ293" s="37" t="str">
        <f t="shared" ca="1" si="307"/>
        <v/>
      </c>
      <c r="AK293" s="47" t="str">
        <f t="shared" ca="1" si="284"/>
        <v>-</v>
      </c>
      <c r="AL293" s="38" t="str">
        <f t="shared" ca="1" si="308"/>
        <v/>
      </c>
      <c r="AM293" s="37" t="str">
        <f t="shared" ca="1" si="309"/>
        <v/>
      </c>
      <c r="AN293" s="47" t="str">
        <f t="shared" ca="1" si="285"/>
        <v>-</v>
      </c>
      <c r="AO293" s="38" t="str">
        <f t="shared" ca="1" si="310"/>
        <v/>
      </c>
      <c r="AP293" s="37" t="str">
        <f t="shared" ca="1" si="311"/>
        <v/>
      </c>
      <c r="AQ293" s="47" t="str">
        <f t="shared" ca="1" si="286"/>
        <v>-</v>
      </c>
      <c r="AR293" s="38" t="str">
        <f t="shared" ca="1" si="312"/>
        <v/>
      </c>
      <c r="AS293" s="37" t="str">
        <f t="shared" ca="1" si="313"/>
        <v/>
      </c>
      <c r="AT293" s="47" t="str">
        <f t="shared" ca="1" si="287"/>
        <v>-</v>
      </c>
      <c r="AU293" s="38" t="str">
        <f t="shared" ca="1" si="314"/>
        <v/>
      </c>
      <c r="AV293" s="37" t="str">
        <f t="shared" ca="1" si="315"/>
        <v/>
      </c>
      <c r="AW293" s="47" t="str">
        <f t="shared" ca="1" si="288"/>
        <v>-</v>
      </c>
      <c r="AX293" s="38" t="str">
        <f t="shared" ca="1" si="316"/>
        <v/>
      </c>
      <c r="AY293" s="37" t="str">
        <f t="shared" ca="1" si="317"/>
        <v/>
      </c>
      <c r="AZ293" s="47" t="str">
        <f t="shared" ca="1" si="289"/>
        <v>-</v>
      </c>
      <c r="BA293" s="38" t="str">
        <f t="shared" ca="1" si="318"/>
        <v/>
      </c>
      <c r="BB293" s="37" t="str">
        <f t="shared" ca="1" si="319"/>
        <v/>
      </c>
      <c r="BC293" s="47" t="str">
        <f t="shared" ca="1" si="290"/>
        <v>-</v>
      </c>
      <c r="BD293" s="38" t="str">
        <f t="shared" ca="1" si="322"/>
        <v/>
      </c>
      <c r="BE293" s="37" t="str">
        <f t="shared" ca="1" si="323"/>
        <v/>
      </c>
      <c r="BF293" s="47" t="str">
        <f t="shared" ca="1" si="291"/>
        <v>-</v>
      </c>
      <c r="BG293" s="38" t="str">
        <f t="shared" ca="1" si="324"/>
        <v/>
      </c>
      <c r="BH293" s="37" t="str">
        <f t="shared" ca="1" si="325"/>
        <v/>
      </c>
      <c r="BI293" s="47" t="str">
        <f t="shared" ca="1" si="292"/>
        <v>-</v>
      </c>
      <c r="BJ293" s="38" t="str">
        <f t="shared" ca="1" si="326"/>
        <v/>
      </c>
      <c r="BK293" s="37" t="str">
        <f t="shared" ca="1" si="327"/>
        <v/>
      </c>
      <c r="BL293" s="47" t="str">
        <f t="shared" ca="1" si="293"/>
        <v>-</v>
      </c>
      <c r="BN293" s="25">
        <v>286</v>
      </c>
    </row>
    <row r="294" spans="2:66">
      <c r="B294" s="36">
        <v>287</v>
      </c>
      <c r="C294" s="37" t="str">
        <f ca="1">'In-Outputs e falhas'!D298</f>
        <v/>
      </c>
      <c r="D294" s="37" t="str">
        <f ca="1">IF(C294="","",'In-Outputs e falhas'!F298)</f>
        <v/>
      </c>
      <c r="E294" s="38" t="str">
        <f t="shared" ca="1" si="270"/>
        <v/>
      </c>
      <c r="F294" s="37" t="str">
        <f t="shared" ca="1" si="271"/>
        <v/>
      </c>
      <c r="G294" s="47" t="str">
        <f t="shared" ca="1" si="268"/>
        <v>-</v>
      </c>
      <c r="H294" s="37" t="str">
        <f t="shared" ca="1" si="272"/>
        <v/>
      </c>
      <c r="I294" s="37" t="str">
        <f t="shared" ca="1" si="273"/>
        <v/>
      </c>
      <c r="J294" s="47" t="str">
        <f t="shared" ca="1" si="269"/>
        <v>-</v>
      </c>
      <c r="K294" s="38" t="str">
        <f t="shared" ca="1" si="275"/>
        <v/>
      </c>
      <c r="L294" s="37" t="str">
        <f t="shared" ca="1" si="276"/>
        <v/>
      </c>
      <c r="M294" s="47" t="str">
        <f t="shared" ca="1" si="274"/>
        <v>-</v>
      </c>
      <c r="N294" s="38" t="str">
        <f t="shared" ca="1" si="294"/>
        <v/>
      </c>
      <c r="O294" s="37" t="str">
        <f t="shared" ca="1" si="295"/>
        <v/>
      </c>
      <c r="P294" s="47" t="str">
        <f t="shared" ca="1" si="277"/>
        <v>-</v>
      </c>
      <c r="Q294" s="38" t="str">
        <f t="shared" ca="1" si="296"/>
        <v/>
      </c>
      <c r="R294" s="37" t="str">
        <f t="shared" ca="1" si="297"/>
        <v/>
      </c>
      <c r="S294" s="47" t="str">
        <f t="shared" ca="1" si="278"/>
        <v>-</v>
      </c>
      <c r="T294" s="38" t="str">
        <f t="shared" ca="1" si="298"/>
        <v/>
      </c>
      <c r="U294" s="37" t="str">
        <f t="shared" ca="1" si="299"/>
        <v/>
      </c>
      <c r="V294" s="47" t="str">
        <f t="shared" ca="1" si="279"/>
        <v>-</v>
      </c>
      <c r="W294" s="38" t="str">
        <f t="shared" ca="1" si="320"/>
        <v/>
      </c>
      <c r="X294" s="37" t="str">
        <f t="shared" ca="1" si="321"/>
        <v/>
      </c>
      <c r="Y294" s="47" t="str">
        <f t="shared" ca="1" si="280"/>
        <v>-</v>
      </c>
      <c r="Z294" s="38" t="str">
        <f t="shared" ca="1" si="300"/>
        <v/>
      </c>
      <c r="AA294" s="37" t="str">
        <f t="shared" ca="1" si="301"/>
        <v/>
      </c>
      <c r="AB294" s="47" t="str">
        <f t="shared" ca="1" si="281"/>
        <v>-</v>
      </c>
      <c r="AC294" s="38" t="str">
        <f t="shared" ca="1" si="302"/>
        <v/>
      </c>
      <c r="AD294" s="37" t="str">
        <f t="shared" ca="1" si="303"/>
        <v/>
      </c>
      <c r="AE294" s="47" t="str">
        <f t="shared" ca="1" si="282"/>
        <v>-</v>
      </c>
      <c r="AF294" s="38" t="str">
        <f t="shared" ca="1" si="304"/>
        <v/>
      </c>
      <c r="AG294" s="37" t="str">
        <f t="shared" ca="1" si="305"/>
        <v/>
      </c>
      <c r="AH294" s="47" t="str">
        <f t="shared" ca="1" si="283"/>
        <v>-</v>
      </c>
      <c r="AI294" s="38" t="str">
        <f t="shared" ca="1" si="306"/>
        <v/>
      </c>
      <c r="AJ294" s="37" t="str">
        <f t="shared" ca="1" si="307"/>
        <v/>
      </c>
      <c r="AK294" s="47" t="str">
        <f t="shared" ca="1" si="284"/>
        <v>-</v>
      </c>
      <c r="AL294" s="38" t="str">
        <f t="shared" ca="1" si="308"/>
        <v/>
      </c>
      <c r="AM294" s="37" t="str">
        <f t="shared" ca="1" si="309"/>
        <v/>
      </c>
      <c r="AN294" s="47" t="str">
        <f t="shared" ca="1" si="285"/>
        <v>-</v>
      </c>
      <c r="AO294" s="38" t="str">
        <f t="shared" ca="1" si="310"/>
        <v/>
      </c>
      <c r="AP294" s="37" t="str">
        <f t="shared" ca="1" si="311"/>
        <v/>
      </c>
      <c r="AQ294" s="47" t="str">
        <f t="shared" ca="1" si="286"/>
        <v>-</v>
      </c>
      <c r="AR294" s="38" t="str">
        <f t="shared" ca="1" si="312"/>
        <v/>
      </c>
      <c r="AS294" s="37" t="str">
        <f t="shared" ca="1" si="313"/>
        <v/>
      </c>
      <c r="AT294" s="47" t="str">
        <f t="shared" ca="1" si="287"/>
        <v>-</v>
      </c>
      <c r="AU294" s="38" t="str">
        <f t="shared" ca="1" si="314"/>
        <v/>
      </c>
      <c r="AV294" s="37" t="str">
        <f t="shared" ca="1" si="315"/>
        <v/>
      </c>
      <c r="AW294" s="47" t="str">
        <f t="shared" ca="1" si="288"/>
        <v>-</v>
      </c>
      <c r="AX294" s="38" t="str">
        <f t="shared" ca="1" si="316"/>
        <v/>
      </c>
      <c r="AY294" s="37" t="str">
        <f t="shared" ca="1" si="317"/>
        <v/>
      </c>
      <c r="AZ294" s="47" t="str">
        <f t="shared" ca="1" si="289"/>
        <v>-</v>
      </c>
      <c r="BA294" s="38" t="str">
        <f t="shared" ca="1" si="318"/>
        <v/>
      </c>
      <c r="BB294" s="37" t="str">
        <f t="shared" ca="1" si="319"/>
        <v/>
      </c>
      <c r="BC294" s="47" t="str">
        <f t="shared" ca="1" si="290"/>
        <v>-</v>
      </c>
      <c r="BD294" s="38" t="str">
        <f t="shared" ca="1" si="322"/>
        <v/>
      </c>
      <c r="BE294" s="37" t="str">
        <f t="shared" ca="1" si="323"/>
        <v/>
      </c>
      <c r="BF294" s="47" t="str">
        <f t="shared" ca="1" si="291"/>
        <v>-</v>
      </c>
      <c r="BG294" s="38" t="str">
        <f t="shared" ca="1" si="324"/>
        <v/>
      </c>
      <c r="BH294" s="37" t="str">
        <f t="shared" ca="1" si="325"/>
        <v/>
      </c>
      <c r="BI294" s="47" t="str">
        <f t="shared" ca="1" si="292"/>
        <v>-</v>
      </c>
      <c r="BJ294" s="38" t="str">
        <f t="shared" ca="1" si="326"/>
        <v/>
      </c>
      <c r="BK294" s="37" t="str">
        <f t="shared" ca="1" si="327"/>
        <v/>
      </c>
      <c r="BL294" s="47" t="str">
        <f t="shared" ca="1" si="293"/>
        <v>-</v>
      </c>
      <c r="BN294" s="25">
        <v>287</v>
      </c>
    </row>
    <row r="295" spans="2:66">
      <c r="B295" s="36">
        <v>288</v>
      </c>
      <c r="C295" s="37" t="str">
        <f ca="1">'In-Outputs e falhas'!D299</f>
        <v/>
      </c>
      <c r="D295" s="37" t="str">
        <f ca="1">IF(C295="","",'In-Outputs e falhas'!F299)</f>
        <v/>
      </c>
      <c r="E295" s="38" t="str">
        <f t="shared" ca="1" si="270"/>
        <v/>
      </c>
      <c r="F295" s="37" t="str">
        <f t="shared" ca="1" si="271"/>
        <v/>
      </c>
      <c r="G295" s="47" t="str">
        <f t="shared" ca="1" si="268"/>
        <v>-</v>
      </c>
      <c r="H295" s="37" t="str">
        <f t="shared" ca="1" si="272"/>
        <v/>
      </c>
      <c r="I295" s="37" t="str">
        <f t="shared" ca="1" si="273"/>
        <v/>
      </c>
      <c r="J295" s="47" t="str">
        <f t="shared" ca="1" si="269"/>
        <v>-</v>
      </c>
      <c r="K295" s="38" t="str">
        <f t="shared" ca="1" si="275"/>
        <v/>
      </c>
      <c r="L295" s="37" t="str">
        <f t="shared" ca="1" si="276"/>
        <v/>
      </c>
      <c r="M295" s="47" t="str">
        <f t="shared" ca="1" si="274"/>
        <v>-</v>
      </c>
      <c r="N295" s="38" t="str">
        <f t="shared" ca="1" si="294"/>
        <v/>
      </c>
      <c r="O295" s="37" t="str">
        <f t="shared" ca="1" si="295"/>
        <v/>
      </c>
      <c r="P295" s="47" t="str">
        <f t="shared" ca="1" si="277"/>
        <v>-</v>
      </c>
      <c r="Q295" s="38" t="str">
        <f t="shared" ca="1" si="296"/>
        <v/>
      </c>
      <c r="R295" s="37" t="str">
        <f t="shared" ca="1" si="297"/>
        <v/>
      </c>
      <c r="S295" s="47" t="str">
        <f t="shared" ca="1" si="278"/>
        <v>-</v>
      </c>
      <c r="T295" s="38" t="str">
        <f t="shared" ca="1" si="298"/>
        <v/>
      </c>
      <c r="U295" s="37" t="str">
        <f t="shared" ca="1" si="299"/>
        <v/>
      </c>
      <c r="V295" s="47" t="str">
        <f t="shared" ca="1" si="279"/>
        <v>-</v>
      </c>
      <c r="W295" s="38" t="str">
        <f t="shared" ca="1" si="320"/>
        <v/>
      </c>
      <c r="X295" s="37" t="str">
        <f t="shared" ca="1" si="321"/>
        <v/>
      </c>
      <c r="Y295" s="47" t="str">
        <f t="shared" ca="1" si="280"/>
        <v>-</v>
      </c>
      <c r="Z295" s="38" t="str">
        <f t="shared" ca="1" si="300"/>
        <v/>
      </c>
      <c r="AA295" s="37" t="str">
        <f t="shared" ca="1" si="301"/>
        <v/>
      </c>
      <c r="AB295" s="47" t="str">
        <f t="shared" ca="1" si="281"/>
        <v>-</v>
      </c>
      <c r="AC295" s="38" t="str">
        <f t="shared" ca="1" si="302"/>
        <v/>
      </c>
      <c r="AD295" s="37" t="str">
        <f t="shared" ca="1" si="303"/>
        <v/>
      </c>
      <c r="AE295" s="47" t="str">
        <f t="shared" ca="1" si="282"/>
        <v>-</v>
      </c>
      <c r="AF295" s="38" t="str">
        <f t="shared" ca="1" si="304"/>
        <v/>
      </c>
      <c r="AG295" s="37" t="str">
        <f t="shared" ca="1" si="305"/>
        <v/>
      </c>
      <c r="AH295" s="47" t="str">
        <f t="shared" ca="1" si="283"/>
        <v>-</v>
      </c>
      <c r="AI295" s="38" t="str">
        <f t="shared" ca="1" si="306"/>
        <v/>
      </c>
      <c r="AJ295" s="37" t="str">
        <f t="shared" ca="1" si="307"/>
        <v/>
      </c>
      <c r="AK295" s="47" t="str">
        <f t="shared" ca="1" si="284"/>
        <v>-</v>
      </c>
      <c r="AL295" s="38" t="str">
        <f t="shared" ca="1" si="308"/>
        <v/>
      </c>
      <c r="AM295" s="37" t="str">
        <f t="shared" ca="1" si="309"/>
        <v/>
      </c>
      <c r="AN295" s="47" t="str">
        <f t="shared" ca="1" si="285"/>
        <v>-</v>
      </c>
      <c r="AO295" s="38" t="str">
        <f t="shared" ca="1" si="310"/>
        <v/>
      </c>
      <c r="AP295" s="37" t="str">
        <f t="shared" ca="1" si="311"/>
        <v/>
      </c>
      <c r="AQ295" s="47" t="str">
        <f t="shared" ca="1" si="286"/>
        <v>-</v>
      </c>
      <c r="AR295" s="38" t="str">
        <f t="shared" ca="1" si="312"/>
        <v/>
      </c>
      <c r="AS295" s="37" t="str">
        <f t="shared" ca="1" si="313"/>
        <v/>
      </c>
      <c r="AT295" s="47" t="str">
        <f t="shared" ca="1" si="287"/>
        <v>-</v>
      </c>
      <c r="AU295" s="38" t="str">
        <f t="shared" ca="1" si="314"/>
        <v/>
      </c>
      <c r="AV295" s="37" t="str">
        <f t="shared" ca="1" si="315"/>
        <v/>
      </c>
      <c r="AW295" s="47" t="str">
        <f t="shared" ca="1" si="288"/>
        <v>-</v>
      </c>
      <c r="AX295" s="38" t="str">
        <f t="shared" ca="1" si="316"/>
        <v/>
      </c>
      <c r="AY295" s="37" t="str">
        <f t="shared" ca="1" si="317"/>
        <v/>
      </c>
      <c r="AZ295" s="47" t="str">
        <f t="shared" ca="1" si="289"/>
        <v>-</v>
      </c>
      <c r="BA295" s="38" t="str">
        <f t="shared" ca="1" si="318"/>
        <v/>
      </c>
      <c r="BB295" s="37" t="str">
        <f t="shared" ca="1" si="319"/>
        <v/>
      </c>
      <c r="BC295" s="47" t="str">
        <f t="shared" ca="1" si="290"/>
        <v>-</v>
      </c>
      <c r="BD295" s="38" t="str">
        <f t="shared" ca="1" si="322"/>
        <v/>
      </c>
      <c r="BE295" s="37" t="str">
        <f t="shared" ca="1" si="323"/>
        <v/>
      </c>
      <c r="BF295" s="47" t="str">
        <f t="shared" ca="1" si="291"/>
        <v>-</v>
      </c>
      <c r="BG295" s="38" t="str">
        <f t="shared" ca="1" si="324"/>
        <v/>
      </c>
      <c r="BH295" s="37" t="str">
        <f t="shared" ca="1" si="325"/>
        <v/>
      </c>
      <c r="BI295" s="47" t="str">
        <f t="shared" ca="1" si="292"/>
        <v>-</v>
      </c>
      <c r="BJ295" s="38" t="str">
        <f t="shared" ca="1" si="326"/>
        <v/>
      </c>
      <c r="BK295" s="37" t="str">
        <f t="shared" ca="1" si="327"/>
        <v/>
      </c>
      <c r="BL295" s="47" t="str">
        <f t="shared" ca="1" si="293"/>
        <v>-</v>
      </c>
      <c r="BN295" s="25">
        <v>288</v>
      </c>
    </row>
    <row r="296" spans="2:66">
      <c r="B296" s="36">
        <v>289</v>
      </c>
      <c r="C296" s="37" t="str">
        <f ca="1">'In-Outputs e falhas'!D300</f>
        <v/>
      </c>
      <c r="D296" s="37" t="str">
        <f ca="1">IF(C296="","",'In-Outputs e falhas'!F300)</f>
        <v/>
      </c>
      <c r="E296" s="38" t="str">
        <f t="shared" ca="1" si="270"/>
        <v/>
      </c>
      <c r="F296" s="37" t="str">
        <f t="shared" ca="1" si="271"/>
        <v/>
      </c>
      <c r="G296" s="47" t="str">
        <f t="shared" ca="1" si="268"/>
        <v>-</v>
      </c>
      <c r="H296" s="37" t="str">
        <f t="shared" ca="1" si="272"/>
        <v/>
      </c>
      <c r="I296" s="37" t="str">
        <f t="shared" ca="1" si="273"/>
        <v/>
      </c>
      <c r="J296" s="47" t="str">
        <f t="shared" ca="1" si="269"/>
        <v>-</v>
      </c>
      <c r="K296" s="38" t="str">
        <f t="shared" ca="1" si="275"/>
        <v/>
      </c>
      <c r="L296" s="37" t="str">
        <f t="shared" ca="1" si="276"/>
        <v/>
      </c>
      <c r="M296" s="47" t="str">
        <f t="shared" ca="1" si="274"/>
        <v>-</v>
      </c>
      <c r="N296" s="38" t="str">
        <f t="shared" ca="1" si="294"/>
        <v/>
      </c>
      <c r="O296" s="37" t="str">
        <f t="shared" ca="1" si="295"/>
        <v/>
      </c>
      <c r="P296" s="47" t="str">
        <f t="shared" ca="1" si="277"/>
        <v>-</v>
      </c>
      <c r="Q296" s="38" t="str">
        <f t="shared" ca="1" si="296"/>
        <v/>
      </c>
      <c r="R296" s="37" t="str">
        <f t="shared" ca="1" si="297"/>
        <v/>
      </c>
      <c r="S296" s="47" t="str">
        <f t="shared" ca="1" si="278"/>
        <v>-</v>
      </c>
      <c r="T296" s="38" t="str">
        <f t="shared" ca="1" si="298"/>
        <v/>
      </c>
      <c r="U296" s="37" t="str">
        <f t="shared" ca="1" si="299"/>
        <v/>
      </c>
      <c r="V296" s="47" t="str">
        <f t="shared" ca="1" si="279"/>
        <v>-</v>
      </c>
      <c r="W296" s="38" t="str">
        <f t="shared" ca="1" si="320"/>
        <v/>
      </c>
      <c r="X296" s="37" t="str">
        <f t="shared" ca="1" si="321"/>
        <v/>
      </c>
      <c r="Y296" s="47" t="str">
        <f t="shared" ca="1" si="280"/>
        <v>-</v>
      </c>
      <c r="Z296" s="38" t="str">
        <f t="shared" ca="1" si="300"/>
        <v/>
      </c>
      <c r="AA296" s="37" t="str">
        <f t="shared" ca="1" si="301"/>
        <v/>
      </c>
      <c r="AB296" s="47" t="str">
        <f t="shared" ca="1" si="281"/>
        <v>-</v>
      </c>
      <c r="AC296" s="38" t="str">
        <f t="shared" ca="1" si="302"/>
        <v/>
      </c>
      <c r="AD296" s="37" t="str">
        <f t="shared" ca="1" si="303"/>
        <v/>
      </c>
      <c r="AE296" s="47" t="str">
        <f t="shared" ca="1" si="282"/>
        <v>-</v>
      </c>
      <c r="AF296" s="38" t="str">
        <f t="shared" ca="1" si="304"/>
        <v/>
      </c>
      <c r="AG296" s="37" t="str">
        <f t="shared" ca="1" si="305"/>
        <v/>
      </c>
      <c r="AH296" s="47" t="str">
        <f t="shared" ca="1" si="283"/>
        <v>-</v>
      </c>
      <c r="AI296" s="38" t="str">
        <f t="shared" ca="1" si="306"/>
        <v/>
      </c>
      <c r="AJ296" s="37" t="str">
        <f t="shared" ca="1" si="307"/>
        <v/>
      </c>
      <c r="AK296" s="47" t="str">
        <f t="shared" ca="1" si="284"/>
        <v>-</v>
      </c>
      <c r="AL296" s="38" t="str">
        <f t="shared" ca="1" si="308"/>
        <v/>
      </c>
      <c r="AM296" s="37" t="str">
        <f t="shared" ca="1" si="309"/>
        <v/>
      </c>
      <c r="AN296" s="47" t="str">
        <f t="shared" ca="1" si="285"/>
        <v>-</v>
      </c>
      <c r="AO296" s="38" t="str">
        <f t="shared" ca="1" si="310"/>
        <v/>
      </c>
      <c r="AP296" s="37" t="str">
        <f t="shared" ca="1" si="311"/>
        <v/>
      </c>
      <c r="AQ296" s="47" t="str">
        <f t="shared" ca="1" si="286"/>
        <v>-</v>
      </c>
      <c r="AR296" s="38" t="str">
        <f t="shared" ca="1" si="312"/>
        <v/>
      </c>
      <c r="AS296" s="37" t="str">
        <f t="shared" ca="1" si="313"/>
        <v/>
      </c>
      <c r="AT296" s="47" t="str">
        <f t="shared" ca="1" si="287"/>
        <v>-</v>
      </c>
      <c r="AU296" s="38" t="str">
        <f t="shared" ca="1" si="314"/>
        <v/>
      </c>
      <c r="AV296" s="37" t="str">
        <f t="shared" ca="1" si="315"/>
        <v/>
      </c>
      <c r="AW296" s="47" t="str">
        <f t="shared" ca="1" si="288"/>
        <v>-</v>
      </c>
      <c r="AX296" s="38" t="str">
        <f t="shared" ca="1" si="316"/>
        <v/>
      </c>
      <c r="AY296" s="37" t="str">
        <f t="shared" ca="1" si="317"/>
        <v/>
      </c>
      <c r="AZ296" s="47" t="str">
        <f t="shared" ca="1" si="289"/>
        <v>-</v>
      </c>
      <c r="BA296" s="38" t="str">
        <f t="shared" ca="1" si="318"/>
        <v/>
      </c>
      <c r="BB296" s="37" t="str">
        <f t="shared" ca="1" si="319"/>
        <v/>
      </c>
      <c r="BC296" s="47" t="str">
        <f t="shared" ca="1" si="290"/>
        <v>-</v>
      </c>
      <c r="BD296" s="38" t="str">
        <f t="shared" ca="1" si="322"/>
        <v/>
      </c>
      <c r="BE296" s="37" t="str">
        <f t="shared" ca="1" si="323"/>
        <v/>
      </c>
      <c r="BF296" s="47" t="str">
        <f t="shared" ca="1" si="291"/>
        <v>-</v>
      </c>
      <c r="BG296" s="38" t="str">
        <f t="shared" ca="1" si="324"/>
        <v/>
      </c>
      <c r="BH296" s="37" t="str">
        <f t="shared" ca="1" si="325"/>
        <v/>
      </c>
      <c r="BI296" s="47" t="str">
        <f t="shared" ca="1" si="292"/>
        <v>-</v>
      </c>
      <c r="BJ296" s="38" t="str">
        <f t="shared" ca="1" si="326"/>
        <v/>
      </c>
      <c r="BK296" s="37" t="str">
        <f t="shared" ca="1" si="327"/>
        <v/>
      </c>
      <c r="BL296" s="47" t="str">
        <f t="shared" ca="1" si="293"/>
        <v>-</v>
      </c>
      <c r="BN296" s="25">
        <v>289</v>
      </c>
    </row>
    <row r="297" spans="2:66">
      <c r="B297" s="36">
        <v>290</v>
      </c>
      <c r="C297" s="37" t="str">
        <f ca="1">'In-Outputs e falhas'!D301</f>
        <v/>
      </c>
      <c r="D297" s="37" t="str">
        <f ca="1">IF(C297="","",'In-Outputs e falhas'!F301)</f>
        <v/>
      </c>
      <c r="E297" s="38" t="str">
        <f t="shared" ca="1" si="270"/>
        <v/>
      </c>
      <c r="F297" s="37" t="str">
        <f t="shared" ca="1" si="271"/>
        <v/>
      </c>
      <c r="G297" s="47" t="str">
        <f t="shared" ca="1" si="268"/>
        <v>-</v>
      </c>
      <c r="H297" s="37" t="str">
        <f t="shared" ca="1" si="272"/>
        <v/>
      </c>
      <c r="I297" s="37" t="str">
        <f t="shared" ca="1" si="273"/>
        <v/>
      </c>
      <c r="J297" s="47" t="str">
        <f t="shared" ca="1" si="269"/>
        <v>-</v>
      </c>
      <c r="K297" s="38" t="str">
        <f t="shared" ca="1" si="275"/>
        <v/>
      </c>
      <c r="L297" s="37" t="str">
        <f t="shared" ca="1" si="276"/>
        <v/>
      </c>
      <c r="M297" s="47" t="str">
        <f t="shared" ca="1" si="274"/>
        <v>-</v>
      </c>
      <c r="N297" s="38" t="str">
        <f t="shared" ca="1" si="294"/>
        <v/>
      </c>
      <c r="O297" s="37" t="str">
        <f t="shared" ca="1" si="295"/>
        <v/>
      </c>
      <c r="P297" s="47" t="str">
        <f t="shared" ca="1" si="277"/>
        <v>-</v>
      </c>
      <c r="Q297" s="38" t="str">
        <f t="shared" ca="1" si="296"/>
        <v/>
      </c>
      <c r="R297" s="37" t="str">
        <f t="shared" ca="1" si="297"/>
        <v/>
      </c>
      <c r="S297" s="47" t="str">
        <f t="shared" ca="1" si="278"/>
        <v>-</v>
      </c>
      <c r="T297" s="38" t="str">
        <f t="shared" ca="1" si="298"/>
        <v/>
      </c>
      <c r="U297" s="37" t="str">
        <f t="shared" ca="1" si="299"/>
        <v/>
      </c>
      <c r="V297" s="47" t="str">
        <f t="shared" ca="1" si="279"/>
        <v>-</v>
      </c>
      <c r="W297" s="38" t="str">
        <f t="shared" ca="1" si="320"/>
        <v/>
      </c>
      <c r="X297" s="37" t="str">
        <f t="shared" ca="1" si="321"/>
        <v/>
      </c>
      <c r="Y297" s="47" t="str">
        <f t="shared" ca="1" si="280"/>
        <v>-</v>
      </c>
      <c r="Z297" s="38" t="str">
        <f t="shared" ca="1" si="300"/>
        <v/>
      </c>
      <c r="AA297" s="37" t="str">
        <f t="shared" ca="1" si="301"/>
        <v/>
      </c>
      <c r="AB297" s="47" t="str">
        <f t="shared" ca="1" si="281"/>
        <v>-</v>
      </c>
      <c r="AC297" s="38" t="str">
        <f t="shared" ca="1" si="302"/>
        <v/>
      </c>
      <c r="AD297" s="37" t="str">
        <f t="shared" ca="1" si="303"/>
        <v/>
      </c>
      <c r="AE297" s="47" t="str">
        <f t="shared" ca="1" si="282"/>
        <v>-</v>
      </c>
      <c r="AF297" s="38" t="str">
        <f t="shared" ca="1" si="304"/>
        <v/>
      </c>
      <c r="AG297" s="37" t="str">
        <f t="shared" ca="1" si="305"/>
        <v/>
      </c>
      <c r="AH297" s="47" t="str">
        <f t="shared" ca="1" si="283"/>
        <v>-</v>
      </c>
      <c r="AI297" s="38" t="str">
        <f t="shared" ca="1" si="306"/>
        <v/>
      </c>
      <c r="AJ297" s="37" t="str">
        <f t="shared" ca="1" si="307"/>
        <v/>
      </c>
      <c r="AK297" s="47" t="str">
        <f t="shared" ca="1" si="284"/>
        <v>-</v>
      </c>
      <c r="AL297" s="38" t="str">
        <f t="shared" ca="1" si="308"/>
        <v/>
      </c>
      <c r="AM297" s="37" t="str">
        <f t="shared" ca="1" si="309"/>
        <v/>
      </c>
      <c r="AN297" s="47" t="str">
        <f t="shared" ca="1" si="285"/>
        <v>-</v>
      </c>
      <c r="AO297" s="38" t="str">
        <f t="shared" ca="1" si="310"/>
        <v/>
      </c>
      <c r="AP297" s="37" t="str">
        <f t="shared" ca="1" si="311"/>
        <v/>
      </c>
      <c r="AQ297" s="47" t="str">
        <f t="shared" ca="1" si="286"/>
        <v>-</v>
      </c>
      <c r="AR297" s="38" t="str">
        <f t="shared" ca="1" si="312"/>
        <v/>
      </c>
      <c r="AS297" s="37" t="str">
        <f t="shared" ca="1" si="313"/>
        <v/>
      </c>
      <c r="AT297" s="47" t="str">
        <f t="shared" ca="1" si="287"/>
        <v>-</v>
      </c>
      <c r="AU297" s="38" t="str">
        <f t="shared" ca="1" si="314"/>
        <v/>
      </c>
      <c r="AV297" s="37" t="str">
        <f t="shared" ca="1" si="315"/>
        <v/>
      </c>
      <c r="AW297" s="47" t="str">
        <f t="shared" ca="1" si="288"/>
        <v>-</v>
      </c>
      <c r="AX297" s="38" t="str">
        <f t="shared" ca="1" si="316"/>
        <v/>
      </c>
      <c r="AY297" s="37" t="str">
        <f t="shared" ca="1" si="317"/>
        <v/>
      </c>
      <c r="AZ297" s="47" t="str">
        <f t="shared" ca="1" si="289"/>
        <v>-</v>
      </c>
      <c r="BA297" s="38" t="str">
        <f t="shared" ca="1" si="318"/>
        <v/>
      </c>
      <c r="BB297" s="37" t="str">
        <f t="shared" ca="1" si="319"/>
        <v/>
      </c>
      <c r="BC297" s="47" t="str">
        <f t="shared" ca="1" si="290"/>
        <v>-</v>
      </c>
      <c r="BD297" s="38" t="str">
        <f t="shared" ca="1" si="322"/>
        <v/>
      </c>
      <c r="BE297" s="37" t="str">
        <f t="shared" ca="1" si="323"/>
        <v/>
      </c>
      <c r="BF297" s="47" t="str">
        <f t="shared" ca="1" si="291"/>
        <v>-</v>
      </c>
      <c r="BG297" s="38" t="str">
        <f t="shared" ca="1" si="324"/>
        <v/>
      </c>
      <c r="BH297" s="37" t="str">
        <f t="shared" ca="1" si="325"/>
        <v/>
      </c>
      <c r="BI297" s="47" t="str">
        <f t="shared" ca="1" si="292"/>
        <v>-</v>
      </c>
      <c r="BJ297" s="38" t="str">
        <f t="shared" ca="1" si="326"/>
        <v/>
      </c>
      <c r="BK297" s="37" t="str">
        <f t="shared" ca="1" si="327"/>
        <v/>
      </c>
      <c r="BL297" s="47" t="str">
        <f t="shared" ca="1" si="293"/>
        <v>-</v>
      </c>
      <c r="BN297" s="25">
        <v>290</v>
      </c>
    </row>
    <row r="298" spans="2:66">
      <c r="B298" s="36">
        <v>291</v>
      </c>
      <c r="C298" s="37" t="str">
        <f ca="1">'In-Outputs e falhas'!D302</f>
        <v/>
      </c>
      <c r="D298" s="37" t="str">
        <f ca="1">IF(C298="","",'In-Outputs e falhas'!F302)</f>
        <v/>
      </c>
      <c r="E298" s="38" t="str">
        <f t="shared" ca="1" si="270"/>
        <v/>
      </c>
      <c r="F298" s="37" t="str">
        <f t="shared" ca="1" si="271"/>
        <v/>
      </c>
      <c r="G298" s="47" t="str">
        <f t="shared" ca="1" si="268"/>
        <v>-</v>
      </c>
      <c r="H298" s="37" t="str">
        <f t="shared" ca="1" si="272"/>
        <v/>
      </c>
      <c r="I298" s="37" t="str">
        <f t="shared" ca="1" si="273"/>
        <v/>
      </c>
      <c r="J298" s="47" t="str">
        <f t="shared" ca="1" si="269"/>
        <v>-</v>
      </c>
      <c r="K298" s="38" t="str">
        <f t="shared" ca="1" si="275"/>
        <v/>
      </c>
      <c r="L298" s="37" t="str">
        <f t="shared" ca="1" si="276"/>
        <v/>
      </c>
      <c r="M298" s="47" t="str">
        <f t="shared" ca="1" si="274"/>
        <v>-</v>
      </c>
      <c r="N298" s="38" t="str">
        <f t="shared" ca="1" si="294"/>
        <v/>
      </c>
      <c r="O298" s="37" t="str">
        <f t="shared" ca="1" si="295"/>
        <v/>
      </c>
      <c r="P298" s="47" t="str">
        <f t="shared" ca="1" si="277"/>
        <v>-</v>
      </c>
      <c r="Q298" s="38" t="str">
        <f t="shared" ca="1" si="296"/>
        <v/>
      </c>
      <c r="R298" s="37" t="str">
        <f t="shared" ca="1" si="297"/>
        <v/>
      </c>
      <c r="S298" s="47" t="str">
        <f t="shared" ca="1" si="278"/>
        <v>-</v>
      </c>
      <c r="T298" s="38" t="str">
        <f t="shared" ca="1" si="298"/>
        <v/>
      </c>
      <c r="U298" s="37" t="str">
        <f t="shared" ca="1" si="299"/>
        <v/>
      </c>
      <c r="V298" s="47" t="str">
        <f t="shared" ca="1" si="279"/>
        <v>-</v>
      </c>
      <c r="W298" s="38" t="str">
        <f t="shared" ca="1" si="320"/>
        <v/>
      </c>
      <c r="X298" s="37" t="str">
        <f t="shared" ca="1" si="321"/>
        <v/>
      </c>
      <c r="Y298" s="47" t="str">
        <f t="shared" ca="1" si="280"/>
        <v>-</v>
      </c>
      <c r="Z298" s="38" t="str">
        <f t="shared" ca="1" si="300"/>
        <v/>
      </c>
      <c r="AA298" s="37" t="str">
        <f t="shared" ca="1" si="301"/>
        <v/>
      </c>
      <c r="AB298" s="47" t="str">
        <f t="shared" ca="1" si="281"/>
        <v>-</v>
      </c>
      <c r="AC298" s="38" t="str">
        <f t="shared" ca="1" si="302"/>
        <v/>
      </c>
      <c r="AD298" s="37" t="str">
        <f t="shared" ca="1" si="303"/>
        <v/>
      </c>
      <c r="AE298" s="47" t="str">
        <f t="shared" ca="1" si="282"/>
        <v>-</v>
      </c>
      <c r="AF298" s="38" t="str">
        <f t="shared" ca="1" si="304"/>
        <v/>
      </c>
      <c r="AG298" s="37" t="str">
        <f t="shared" ca="1" si="305"/>
        <v/>
      </c>
      <c r="AH298" s="47" t="str">
        <f t="shared" ca="1" si="283"/>
        <v>-</v>
      </c>
      <c r="AI298" s="38" t="str">
        <f t="shared" ca="1" si="306"/>
        <v/>
      </c>
      <c r="AJ298" s="37" t="str">
        <f t="shared" ca="1" si="307"/>
        <v/>
      </c>
      <c r="AK298" s="47" t="str">
        <f t="shared" ca="1" si="284"/>
        <v>-</v>
      </c>
      <c r="AL298" s="38" t="str">
        <f t="shared" ca="1" si="308"/>
        <v/>
      </c>
      <c r="AM298" s="37" t="str">
        <f t="shared" ca="1" si="309"/>
        <v/>
      </c>
      <c r="AN298" s="47" t="str">
        <f t="shared" ca="1" si="285"/>
        <v>-</v>
      </c>
      <c r="AO298" s="38" t="str">
        <f t="shared" ca="1" si="310"/>
        <v/>
      </c>
      <c r="AP298" s="37" t="str">
        <f t="shared" ca="1" si="311"/>
        <v/>
      </c>
      <c r="AQ298" s="47" t="str">
        <f t="shared" ca="1" si="286"/>
        <v>-</v>
      </c>
      <c r="AR298" s="38" t="str">
        <f t="shared" ca="1" si="312"/>
        <v/>
      </c>
      <c r="AS298" s="37" t="str">
        <f t="shared" ca="1" si="313"/>
        <v/>
      </c>
      <c r="AT298" s="47" t="str">
        <f t="shared" ca="1" si="287"/>
        <v>-</v>
      </c>
      <c r="AU298" s="38" t="str">
        <f t="shared" ca="1" si="314"/>
        <v/>
      </c>
      <c r="AV298" s="37" t="str">
        <f t="shared" ca="1" si="315"/>
        <v/>
      </c>
      <c r="AW298" s="47" t="str">
        <f t="shared" ca="1" si="288"/>
        <v>-</v>
      </c>
      <c r="AX298" s="38" t="str">
        <f t="shared" ca="1" si="316"/>
        <v/>
      </c>
      <c r="AY298" s="37" t="str">
        <f t="shared" ca="1" si="317"/>
        <v/>
      </c>
      <c r="AZ298" s="47" t="str">
        <f t="shared" ca="1" si="289"/>
        <v>-</v>
      </c>
      <c r="BA298" s="38" t="str">
        <f t="shared" ca="1" si="318"/>
        <v/>
      </c>
      <c r="BB298" s="37" t="str">
        <f t="shared" ca="1" si="319"/>
        <v/>
      </c>
      <c r="BC298" s="47" t="str">
        <f t="shared" ca="1" si="290"/>
        <v>-</v>
      </c>
      <c r="BD298" s="38" t="str">
        <f t="shared" ca="1" si="322"/>
        <v/>
      </c>
      <c r="BE298" s="37" t="str">
        <f t="shared" ca="1" si="323"/>
        <v/>
      </c>
      <c r="BF298" s="47" t="str">
        <f t="shared" ca="1" si="291"/>
        <v>-</v>
      </c>
      <c r="BG298" s="38" t="str">
        <f t="shared" ca="1" si="324"/>
        <v/>
      </c>
      <c r="BH298" s="37" t="str">
        <f t="shared" ca="1" si="325"/>
        <v/>
      </c>
      <c r="BI298" s="47" t="str">
        <f t="shared" ca="1" si="292"/>
        <v>-</v>
      </c>
      <c r="BJ298" s="38" t="str">
        <f t="shared" ca="1" si="326"/>
        <v/>
      </c>
      <c r="BK298" s="37" t="str">
        <f t="shared" ca="1" si="327"/>
        <v/>
      </c>
      <c r="BL298" s="47" t="str">
        <f t="shared" ca="1" si="293"/>
        <v>-</v>
      </c>
      <c r="BN298" s="25">
        <v>291</v>
      </c>
    </row>
    <row r="299" spans="2:66">
      <c r="B299" s="36">
        <v>292</v>
      </c>
      <c r="C299" s="37" t="str">
        <f ca="1">'In-Outputs e falhas'!D303</f>
        <v/>
      </c>
      <c r="D299" s="37" t="str">
        <f ca="1">IF(C299="","",'In-Outputs e falhas'!F303)</f>
        <v/>
      </c>
      <c r="E299" s="38" t="str">
        <f t="shared" ca="1" si="270"/>
        <v/>
      </c>
      <c r="F299" s="37" t="str">
        <f t="shared" ca="1" si="271"/>
        <v/>
      </c>
      <c r="G299" s="47" t="str">
        <f t="shared" ca="1" si="268"/>
        <v>-</v>
      </c>
      <c r="H299" s="37" t="str">
        <f t="shared" ca="1" si="272"/>
        <v/>
      </c>
      <c r="I299" s="37" t="str">
        <f t="shared" ca="1" si="273"/>
        <v/>
      </c>
      <c r="J299" s="47" t="str">
        <f t="shared" ca="1" si="269"/>
        <v>-</v>
      </c>
      <c r="K299" s="38" t="str">
        <f t="shared" ca="1" si="275"/>
        <v/>
      </c>
      <c r="L299" s="37" t="str">
        <f t="shared" ca="1" si="276"/>
        <v/>
      </c>
      <c r="M299" s="47" t="str">
        <f t="shared" ca="1" si="274"/>
        <v>-</v>
      </c>
      <c r="N299" s="38" t="str">
        <f t="shared" ca="1" si="294"/>
        <v/>
      </c>
      <c r="O299" s="37" t="str">
        <f t="shared" ca="1" si="295"/>
        <v/>
      </c>
      <c r="P299" s="47" t="str">
        <f t="shared" ca="1" si="277"/>
        <v>-</v>
      </c>
      <c r="Q299" s="38" t="str">
        <f t="shared" ca="1" si="296"/>
        <v/>
      </c>
      <c r="R299" s="37" t="str">
        <f t="shared" ca="1" si="297"/>
        <v/>
      </c>
      <c r="S299" s="47" t="str">
        <f t="shared" ca="1" si="278"/>
        <v>-</v>
      </c>
      <c r="T299" s="38" t="str">
        <f t="shared" ca="1" si="298"/>
        <v/>
      </c>
      <c r="U299" s="37" t="str">
        <f t="shared" ca="1" si="299"/>
        <v/>
      </c>
      <c r="V299" s="47" t="str">
        <f t="shared" ca="1" si="279"/>
        <v>-</v>
      </c>
      <c r="W299" s="38" t="str">
        <f t="shared" ca="1" si="320"/>
        <v/>
      </c>
      <c r="X299" s="37" t="str">
        <f t="shared" ca="1" si="321"/>
        <v/>
      </c>
      <c r="Y299" s="47" t="str">
        <f t="shared" ca="1" si="280"/>
        <v>-</v>
      </c>
      <c r="Z299" s="38" t="str">
        <f t="shared" ca="1" si="300"/>
        <v/>
      </c>
      <c r="AA299" s="37" t="str">
        <f t="shared" ca="1" si="301"/>
        <v/>
      </c>
      <c r="AB299" s="47" t="str">
        <f t="shared" ca="1" si="281"/>
        <v>-</v>
      </c>
      <c r="AC299" s="38" t="str">
        <f t="shared" ca="1" si="302"/>
        <v/>
      </c>
      <c r="AD299" s="37" t="str">
        <f t="shared" ca="1" si="303"/>
        <v/>
      </c>
      <c r="AE299" s="47" t="str">
        <f t="shared" ca="1" si="282"/>
        <v>-</v>
      </c>
      <c r="AF299" s="38" t="str">
        <f t="shared" ca="1" si="304"/>
        <v/>
      </c>
      <c r="AG299" s="37" t="str">
        <f t="shared" ca="1" si="305"/>
        <v/>
      </c>
      <c r="AH299" s="47" t="str">
        <f t="shared" ca="1" si="283"/>
        <v>-</v>
      </c>
      <c r="AI299" s="38" t="str">
        <f t="shared" ca="1" si="306"/>
        <v/>
      </c>
      <c r="AJ299" s="37" t="str">
        <f t="shared" ca="1" si="307"/>
        <v/>
      </c>
      <c r="AK299" s="47" t="str">
        <f t="shared" ca="1" si="284"/>
        <v>-</v>
      </c>
      <c r="AL299" s="38" t="str">
        <f t="shared" ca="1" si="308"/>
        <v/>
      </c>
      <c r="AM299" s="37" t="str">
        <f t="shared" ca="1" si="309"/>
        <v/>
      </c>
      <c r="AN299" s="47" t="str">
        <f t="shared" ca="1" si="285"/>
        <v>-</v>
      </c>
      <c r="AO299" s="38" t="str">
        <f t="shared" ca="1" si="310"/>
        <v/>
      </c>
      <c r="AP299" s="37" t="str">
        <f t="shared" ca="1" si="311"/>
        <v/>
      </c>
      <c r="AQ299" s="47" t="str">
        <f t="shared" ca="1" si="286"/>
        <v>-</v>
      </c>
      <c r="AR299" s="38" t="str">
        <f t="shared" ca="1" si="312"/>
        <v/>
      </c>
      <c r="AS299" s="37" t="str">
        <f t="shared" ca="1" si="313"/>
        <v/>
      </c>
      <c r="AT299" s="47" t="str">
        <f t="shared" ca="1" si="287"/>
        <v>-</v>
      </c>
      <c r="AU299" s="38" t="str">
        <f t="shared" ca="1" si="314"/>
        <v/>
      </c>
      <c r="AV299" s="37" t="str">
        <f t="shared" ca="1" si="315"/>
        <v/>
      </c>
      <c r="AW299" s="47" t="str">
        <f t="shared" ca="1" si="288"/>
        <v>-</v>
      </c>
      <c r="AX299" s="38" t="str">
        <f t="shared" ca="1" si="316"/>
        <v/>
      </c>
      <c r="AY299" s="37" t="str">
        <f t="shared" ca="1" si="317"/>
        <v/>
      </c>
      <c r="AZ299" s="47" t="str">
        <f t="shared" ca="1" si="289"/>
        <v>-</v>
      </c>
      <c r="BA299" s="38" t="str">
        <f t="shared" ca="1" si="318"/>
        <v/>
      </c>
      <c r="BB299" s="37" t="str">
        <f t="shared" ca="1" si="319"/>
        <v/>
      </c>
      <c r="BC299" s="47" t="str">
        <f t="shared" ca="1" si="290"/>
        <v>-</v>
      </c>
      <c r="BD299" s="38" t="str">
        <f t="shared" ca="1" si="322"/>
        <v/>
      </c>
      <c r="BE299" s="37" t="str">
        <f t="shared" ca="1" si="323"/>
        <v/>
      </c>
      <c r="BF299" s="47" t="str">
        <f t="shared" ca="1" si="291"/>
        <v>-</v>
      </c>
      <c r="BG299" s="38" t="str">
        <f t="shared" ca="1" si="324"/>
        <v/>
      </c>
      <c r="BH299" s="37" t="str">
        <f t="shared" ca="1" si="325"/>
        <v/>
      </c>
      <c r="BI299" s="47" t="str">
        <f t="shared" ca="1" si="292"/>
        <v>-</v>
      </c>
      <c r="BJ299" s="38" t="str">
        <f t="shared" ca="1" si="326"/>
        <v/>
      </c>
      <c r="BK299" s="37" t="str">
        <f t="shared" ca="1" si="327"/>
        <v/>
      </c>
      <c r="BL299" s="47" t="str">
        <f t="shared" ca="1" si="293"/>
        <v>-</v>
      </c>
      <c r="BN299" s="25">
        <v>292</v>
      </c>
    </row>
    <row r="300" spans="2:66">
      <c r="B300" s="36">
        <v>293</v>
      </c>
      <c r="C300" s="37" t="str">
        <f ca="1">'In-Outputs e falhas'!D304</f>
        <v/>
      </c>
      <c r="D300" s="37" t="str">
        <f ca="1">IF(C300="","",'In-Outputs e falhas'!F304)</f>
        <v/>
      </c>
      <c r="E300" s="38" t="str">
        <f t="shared" ca="1" si="270"/>
        <v/>
      </c>
      <c r="F300" s="37" t="str">
        <f t="shared" ca="1" si="271"/>
        <v/>
      </c>
      <c r="G300" s="47" t="str">
        <f t="shared" ca="1" si="268"/>
        <v>-</v>
      </c>
      <c r="H300" s="37" t="str">
        <f t="shared" ca="1" si="272"/>
        <v/>
      </c>
      <c r="I300" s="37" t="str">
        <f t="shared" ca="1" si="273"/>
        <v/>
      </c>
      <c r="J300" s="47" t="str">
        <f t="shared" ca="1" si="269"/>
        <v>-</v>
      </c>
      <c r="K300" s="38" t="str">
        <f t="shared" ca="1" si="275"/>
        <v/>
      </c>
      <c r="L300" s="37" t="str">
        <f t="shared" ca="1" si="276"/>
        <v/>
      </c>
      <c r="M300" s="47" t="str">
        <f t="shared" ca="1" si="274"/>
        <v>-</v>
      </c>
      <c r="N300" s="38" t="str">
        <f t="shared" ca="1" si="294"/>
        <v/>
      </c>
      <c r="O300" s="37" t="str">
        <f t="shared" ca="1" si="295"/>
        <v/>
      </c>
      <c r="P300" s="47" t="str">
        <f t="shared" ca="1" si="277"/>
        <v>-</v>
      </c>
      <c r="Q300" s="38" t="str">
        <f t="shared" ca="1" si="296"/>
        <v/>
      </c>
      <c r="R300" s="37" t="str">
        <f t="shared" ca="1" si="297"/>
        <v/>
      </c>
      <c r="S300" s="47" t="str">
        <f t="shared" ca="1" si="278"/>
        <v>-</v>
      </c>
      <c r="T300" s="38" t="str">
        <f t="shared" ca="1" si="298"/>
        <v/>
      </c>
      <c r="U300" s="37" t="str">
        <f t="shared" ca="1" si="299"/>
        <v/>
      </c>
      <c r="V300" s="47" t="str">
        <f t="shared" ca="1" si="279"/>
        <v>-</v>
      </c>
      <c r="W300" s="38" t="str">
        <f t="shared" ca="1" si="320"/>
        <v/>
      </c>
      <c r="X300" s="37" t="str">
        <f t="shared" ca="1" si="321"/>
        <v/>
      </c>
      <c r="Y300" s="47" t="str">
        <f t="shared" ca="1" si="280"/>
        <v>-</v>
      </c>
      <c r="Z300" s="38" t="str">
        <f t="shared" ca="1" si="300"/>
        <v/>
      </c>
      <c r="AA300" s="37" t="str">
        <f t="shared" ca="1" si="301"/>
        <v/>
      </c>
      <c r="AB300" s="47" t="str">
        <f t="shared" ca="1" si="281"/>
        <v>-</v>
      </c>
      <c r="AC300" s="38" t="str">
        <f t="shared" ca="1" si="302"/>
        <v/>
      </c>
      <c r="AD300" s="37" t="str">
        <f t="shared" ca="1" si="303"/>
        <v/>
      </c>
      <c r="AE300" s="47" t="str">
        <f t="shared" ca="1" si="282"/>
        <v>-</v>
      </c>
      <c r="AF300" s="38" t="str">
        <f t="shared" ca="1" si="304"/>
        <v/>
      </c>
      <c r="AG300" s="37" t="str">
        <f t="shared" ca="1" si="305"/>
        <v/>
      </c>
      <c r="AH300" s="47" t="str">
        <f t="shared" ca="1" si="283"/>
        <v>-</v>
      </c>
      <c r="AI300" s="38" t="str">
        <f t="shared" ca="1" si="306"/>
        <v/>
      </c>
      <c r="AJ300" s="37" t="str">
        <f t="shared" ca="1" si="307"/>
        <v/>
      </c>
      <c r="AK300" s="47" t="str">
        <f t="shared" ca="1" si="284"/>
        <v>-</v>
      </c>
      <c r="AL300" s="38" t="str">
        <f t="shared" ca="1" si="308"/>
        <v/>
      </c>
      <c r="AM300" s="37" t="str">
        <f t="shared" ca="1" si="309"/>
        <v/>
      </c>
      <c r="AN300" s="47" t="str">
        <f t="shared" ca="1" si="285"/>
        <v>-</v>
      </c>
      <c r="AO300" s="38" t="str">
        <f t="shared" ca="1" si="310"/>
        <v/>
      </c>
      <c r="AP300" s="37" t="str">
        <f t="shared" ca="1" si="311"/>
        <v/>
      </c>
      <c r="AQ300" s="47" t="str">
        <f t="shared" ca="1" si="286"/>
        <v>-</v>
      </c>
      <c r="AR300" s="38" t="str">
        <f t="shared" ca="1" si="312"/>
        <v/>
      </c>
      <c r="AS300" s="37" t="str">
        <f t="shared" ca="1" si="313"/>
        <v/>
      </c>
      <c r="AT300" s="47" t="str">
        <f t="shared" ca="1" si="287"/>
        <v>-</v>
      </c>
      <c r="AU300" s="38" t="str">
        <f t="shared" ca="1" si="314"/>
        <v/>
      </c>
      <c r="AV300" s="37" t="str">
        <f t="shared" ca="1" si="315"/>
        <v/>
      </c>
      <c r="AW300" s="47" t="str">
        <f t="shared" ca="1" si="288"/>
        <v>-</v>
      </c>
      <c r="AX300" s="38" t="str">
        <f t="shared" ca="1" si="316"/>
        <v/>
      </c>
      <c r="AY300" s="37" t="str">
        <f t="shared" ca="1" si="317"/>
        <v/>
      </c>
      <c r="AZ300" s="47" t="str">
        <f t="shared" ca="1" si="289"/>
        <v>-</v>
      </c>
      <c r="BA300" s="38" t="str">
        <f t="shared" ca="1" si="318"/>
        <v/>
      </c>
      <c r="BB300" s="37" t="str">
        <f t="shared" ca="1" si="319"/>
        <v/>
      </c>
      <c r="BC300" s="47" t="str">
        <f t="shared" ca="1" si="290"/>
        <v>-</v>
      </c>
      <c r="BD300" s="38" t="str">
        <f t="shared" ca="1" si="322"/>
        <v/>
      </c>
      <c r="BE300" s="37" t="str">
        <f t="shared" ca="1" si="323"/>
        <v/>
      </c>
      <c r="BF300" s="47" t="str">
        <f t="shared" ca="1" si="291"/>
        <v>-</v>
      </c>
      <c r="BG300" s="38" t="str">
        <f t="shared" ca="1" si="324"/>
        <v/>
      </c>
      <c r="BH300" s="37" t="str">
        <f t="shared" ca="1" si="325"/>
        <v/>
      </c>
      <c r="BI300" s="47" t="str">
        <f t="shared" ca="1" si="292"/>
        <v>-</v>
      </c>
      <c r="BJ300" s="38" t="str">
        <f t="shared" ca="1" si="326"/>
        <v/>
      </c>
      <c r="BK300" s="37" t="str">
        <f t="shared" ca="1" si="327"/>
        <v/>
      </c>
      <c r="BL300" s="47" t="str">
        <f t="shared" ca="1" si="293"/>
        <v>-</v>
      </c>
      <c r="BN300" s="25">
        <v>293</v>
      </c>
    </row>
    <row r="301" spans="2:66">
      <c r="B301" s="36">
        <v>294</v>
      </c>
      <c r="C301" s="37" t="str">
        <f ca="1">'In-Outputs e falhas'!D305</f>
        <v/>
      </c>
      <c r="D301" s="37" t="str">
        <f ca="1">IF(C301="","",'In-Outputs e falhas'!F305)</f>
        <v/>
      </c>
      <c r="E301" s="38" t="str">
        <f t="shared" ca="1" si="270"/>
        <v/>
      </c>
      <c r="F301" s="37" t="str">
        <f t="shared" ca="1" si="271"/>
        <v/>
      </c>
      <c r="G301" s="47" t="str">
        <f t="shared" ca="1" si="268"/>
        <v>-</v>
      </c>
      <c r="H301" s="37" t="str">
        <f t="shared" ca="1" si="272"/>
        <v/>
      </c>
      <c r="I301" s="37" t="str">
        <f t="shared" ca="1" si="273"/>
        <v/>
      </c>
      <c r="J301" s="47" t="str">
        <f t="shared" ca="1" si="269"/>
        <v>-</v>
      </c>
      <c r="K301" s="38" t="str">
        <f t="shared" ca="1" si="275"/>
        <v/>
      </c>
      <c r="L301" s="37" t="str">
        <f t="shared" ca="1" si="276"/>
        <v/>
      </c>
      <c r="M301" s="47" t="str">
        <f t="shared" ca="1" si="274"/>
        <v>-</v>
      </c>
      <c r="N301" s="38" t="str">
        <f t="shared" ca="1" si="294"/>
        <v/>
      </c>
      <c r="O301" s="37" t="str">
        <f t="shared" ca="1" si="295"/>
        <v/>
      </c>
      <c r="P301" s="47" t="str">
        <f t="shared" ca="1" si="277"/>
        <v>-</v>
      </c>
      <c r="Q301" s="38" t="str">
        <f t="shared" ca="1" si="296"/>
        <v/>
      </c>
      <c r="R301" s="37" t="str">
        <f t="shared" ca="1" si="297"/>
        <v/>
      </c>
      <c r="S301" s="47" t="str">
        <f t="shared" ca="1" si="278"/>
        <v>-</v>
      </c>
      <c r="T301" s="38" t="str">
        <f t="shared" ca="1" si="298"/>
        <v/>
      </c>
      <c r="U301" s="37" t="str">
        <f t="shared" ca="1" si="299"/>
        <v/>
      </c>
      <c r="V301" s="47" t="str">
        <f t="shared" ca="1" si="279"/>
        <v>-</v>
      </c>
      <c r="W301" s="38" t="str">
        <f t="shared" ca="1" si="320"/>
        <v/>
      </c>
      <c r="X301" s="37" t="str">
        <f t="shared" ca="1" si="321"/>
        <v/>
      </c>
      <c r="Y301" s="47" t="str">
        <f t="shared" ca="1" si="280"/>
        <v>-</v>
      </c>
      <c r="Z301" s="38" t="str">
        <f t="shared" ca="1" si="300"/>
        <v/>
      </c>
      <c r="AA301" s="37" t="str">
        <f t="shared" ca="1" si="301"/>
        <v/>
      </c>
      <c r="AB301" s="47" t="str">
        <f t="shared" ca="1" si="281"/>
        <v>-</v>
      </c>
      <c r="AC301" s="38" t="str">
        <f t="shared" ca="1" si="302"/>
        <v/>
      </c>
      <c r="AD301" s="37" t="str">
        <f t="shared" ca="1" si="303"/>
        <v/>
      </c>
      <c r="AE301" s="47" t="str">
        <f t="shared" ca="1" si="282"/>
        <v>-</v>
      </c>
      <c r="AF301" s="38" t="str">
        <f t="shared" ca="1" si="304"/>
        <v/>
      </c>
      <c r="AG301" s="37" t="str">
        <f t="shared" ca="1" si="305"/>
        <v/>
      </c>
      <c r="AH301" s="47" t="str">
        <f t="shared" ca="1" si="283"/>
        <v>-</v>
      </c>
      <c r="AI301" s="38" t="str">
        <f t="shared" ca="1" si="306"/>
        <v/>
      </c>
      <c r="AJ301" s="37" t="str">
        <f t="shared" ca="1" si="307"/>
        <v/>
      </c>
      <c r="AK301" s="47" t="str">
        <f t="shared" ca="1" si="284"/>
        <v>-</v>
      </c>
      <c r="AL301" s="38" t="str">
        <f t="shared" ca="1" si="308"/>
        <v/>
      </c>
      <c r="AM301" s="37" t="str">
        <f t="shared" ca="1" si="309"/>
        <v/>
      </c>
      <c r="AN301" s="47" t="str">
        <f t="shared" ca="1" si="285"/>
        <v>-</v>
      </c>
      <c r="AO301" s="38" t="str">
        <f t="shared" ca="1" si="310"/>
        <v/>
      </c>
      <c r="AP301" s="37" t="str">
        <f t="shared" ca="1" si="311"/>
        <v/>
      </c>
      <c r="AQ301" s="47" t="str">
        <f t="shared" ca="1" si="286"/>
        <v>-</v>
      </c>
      <c r="AR301" s="38" t="str">
        <f t="shared" ca="1" si="312"/>
        <v/>
      </c>
      <c r="AS301" s="37" t="str">
        <f t="shared" ca="1" si="313"/>
        <v/>
      </c>
      <c r="AT301" s="47" t="str">
        <f t="shared" ca="1" si="287"/>
        <v>-</v>
      </c>
      <c r="AU301" s="38" t="str">
        <f t="shared" ca="1" si="314"/>
        <v/>
      </c>
      <c r="AV301" s="37" t="str">
        <f t="shared" ca="1" si="315"/>
        <v/>
      </c>
      <c r="AW301" s="47" t="str">
        <f t="shared" ca="1" si="288"/>
        <v>-</v>
      </c>
      <c r="AX301" s="38" t="str">
        <f t="shared" ca="1" si="316"/>
        <v/>
      </c>
      <c r="AY301" s="37" t="str">
        <f t="shared" ca="1" si="317"/>
        <v/>
      </c>
      <c r="AZ301" s="47" t="str">
        <f t="shared" ca="1" si="289"/>
        <v>-</v>
      </c>
      <c r="BA301" s="38" t="str">
        <f t="shared" ca="1" si="318"/>
        <v/>
      </c>
      <c r="BB301" s="37" t="str">
        <f t="shared" ca="1" si="319"/>
        <v/>
      </c>
      <c r="BC301" s="47" t="str">
        <f t="shared" ca="1" si="290"/>
        <v>-</v>
      </c>
      <c r="BD301" s="38" t="str">
        <f t="shared" ca="1" si="322"/>
        <v/>
      </c>
      <c r="BE301" s="37" t="str">
        <f t="shared" ca="1" si="323"/>
        <v/>
      </c>
      <c r="BF301" s="47" t="str">
        <f t="shared" ca="1" si="291"/>
        <v>-</v>
      </c>
      <c r="BG301" s="38" t="str">
        <f t="shared" ca="1" si="324"/>
        <v/>
      </c>
      <c r="BH301" s="37" t="str">
        <f t="shared" ca="1" si="325"/>
        <v/>
      </c>
      <c r="BI301" s="47" t="str">
        <f t="shared" ca="1" si="292"/>
        <v>-</v>
      </c>
      <c r="BJ301" s="38" t="str">
        <f t="shared" ca="1" si="326"/>
        <v/>
      </c>
      <c r="BK301" s="37" t="str">
        <f t="shared" ca="1" si="327"/>
        <v/>
      </c>
      <c r="BL301" s="47" t="str">
        <f t="shared" ca="1" si="293"/>
        <v>-</v>
      </c>
      <c r="BN301" s="25">
        <v>294</v>
      </c>
    </row>
    <row r="302" spans="2:66">
      <c r="B302" s="36">
        <v>295</v>
      </c>
      <c r="C302" s="37" t="str">
        <f ca="1">'In-Outputs e falhas'!D306</f>
        <v/>
      </c>
      <c r="D302" s="37" t="str">
        <f ca="1">IF(C302="","",'In-Outputs e falhas'!F306)</f>
        <v/>
      </c>
      <c r="E302" s="38" t="str">
        <f t="shared" ca="1" si="270"/>
        <v/>
      </c>
      <c r="F302" s="37" t="str">
        <f t="shared" ca="1" si="271"/>
        <v/>
      </c>
      <c r="G302" s="47" t="str">
        <f t="shared" ca="1" si="268"/>
        <v>-</v>
      </c>
      <c r="H302" s="37" t="str">
        <f t="shared" ca="1" si="272"/>
        <v/>
      </c>
      <c r="I302" s="37" t="str">
        <f t="shared" ca="1" si="273"/>
        <v/>
      </c>
      <c r="J302" s="47" t="str">
        <f t="shared" ca="1" si="269"/>
        <v>-</v>
      </c>
      <c r="K302" s="38" t="str">
        <f t="shared" ca="1" si="275"/>
        <v/>
      </c>
      <c r="L302" s="37" t="str">
        <f t="shared" ca="1" si="276"/>
        <v/>
      </c>
      <c r="M302" s="47" t="str">
        <f t="shared" ca="1" si="274"/>
        <v>-</v>
      </c>
      <c r="N302" s="38" t="str">
        <f t="shared" ca="1" si="294"/>
        <v/>
      </c>
      <c r="O302" s="37" t="str">
        <f t="shared" ca="1" si="295"/>
        <v/>
      </c>
      <c r="P302" s="47" t="str">
        <f t="shared" ca="1" si="277"/>
        <v>-</v>
      </c>
      <c r="Q302" s="38" t="str">
        <f t="shared" ca="1" si="296"/>
        <v/>
      </c>
      <c r="R302" s="37" t="str">
        <f t="shared" ca="1" si="297"/>
        <v/>
      </c>
      <c r="S302" s="47" t="str">
        <f t="shared" ca="1" si="278"/>
        <v>-</v>
      </c>
      <c r="T302" s="38" t="str">
        <f t="shared" ca="1" si="298"/>
        <v/>
      </c>
      <c r="U302" s="37" t="str">
        <f t="shared" ca="1" si="299"/>
        <v/>
      </c>
      <c r="V302" s="47" t="str">
        <f t="shared" ca="1" si="279"/>
        <v>-</v>
      </c>
      <c r="W302" s="38" t="str">
        <f t="shared" ca="1" si="320"/>
        <v/>
      </c>
      <c r="X302" s="37" t="str">
        <f t="shared" ca="1" si="321"/>
        <v/>
      </c>
      <c r="Y302" s="47" t="str">
        <f t="shared" ca="1" si="280"/>
        <v>-</v>
      </c>
      <c r="Z302" s="38" t="str">
        <f t="shared" ca="1" si="300"/>
        <v/>
      </c>
      <c r="AA302" s="37" t="str">
        <f t="shared" ca="1" si="301"/>
        <v/>
      </c>
      <c r="AB302" s="47" t="str">
        <f t="shared" ca="1" si="281"/>
        <v>-</v>
      </c>
      <c r="AC302" s="38" t="str">
        <f t="shared" ca="1" si="302"/>
        <v/>
      </c>
      <c r="AD302" s="37" t="str">
        <f t="shared" ca="1" si="303"/>
        <v/>
      </c>
      <c r="AE302" s="47" t="str">
        <f t="shared" ca="1" si="282"/>
        <v>-</v>
      </c>
      <c r="AF302" s="38" t="str">
        <f t="shared" ca="1" si="304"/>
        <v/>
      </c>
      <c r="AG302" s="37" t="str">
        <f t="shared" ca="1" si="305"/>
        <v/>
      </c>
      <c r="AH302" s="47" t="str">
        <f t="shared" ca="1" si="283"/>
        <v>-</v>
      </c>
      <c r="AI302" s="38" t="str">
        <f t="shared" ca="1" si="306"/>
        <v/>
      </c>
      <c r="AJ302" s="37" t="str">
        <f t="shared" ca="1" si="307"/>
        <v/>
      </c>
      <c r="AK302" s="47" t="str">
        <f t="shared" ca="1" si="284"/>
        <v>-</v>
      </c>
      <c r="AL302" s="38" t="str">
        <f t="shared" ca="1" si="308"/>
        <v/>
      </c>
      <c r="AM302" s="37" t="str">
        <f t="shared" ca="1" si="309"/>
        <v/>
      </c>
      <c r="AN302" s="47" t="str">
        <f t="shared" ca="1" si="285"/>
        <v>-</v>
      </c>
      <c r="AO302" s="38" t="str">
        <f t="shared" ca="1" si="310"/>
        <v/>
      </c>
      <c r="AP302" s="37" t="str">
        <f t="shared" ca="1" si="311"/>
        <v/>
      </c>
      <c r="AQ302" s="47" t="str">
        <f t="shared" ca="1" si="286"/>
        <v>-</v>
      </c>
      <c r="AR302" s="38" t="str">
        <f t="shared" ca="1" si="312"/>
        <v/>
      </c>
      <c r="AS302" s="37" t="str">
        <f t="shared" ca="1" si="313"/>
        <v/>
      </c>
      <c r="AT302" s="47" t="str">
        <f t="shared" ca="1" si="287"/>
        <v>-</v>
      </c>
      <c r="AU302" s="38" t="str">
        <f t="shared" ca="1" si="314"/>
        <v/>
      </c>
      <c r="AV302" s="37" t="str">
        <f t="shared" ca="1" si="315"/>
        <v/>
      </c>
      <c r="AW302" s="47" t="str">
        <f t="shared" ca="1" si="288"/>
        <v>-</v>
      </c>
      <c r="AX302" s="38" t="str">
        <f t="shared" ca="1" si="316"/>
        <v/>
      </c>
      <c r="AY302" s="37" t="str">
        <f t="shared" ca="1" si="317"/>
        <v/>
      </c>
      <c r="AZ302" s="47" t="str">
        <f t="shared" ca="1" si="289"/>
        <v>-</v>
      </c>
      <c r="BA302" s="38" t="str">
        <f t="shared" ca="1" si="318"/>
        <v/>
      </c>
      <c r="BB302" s="37" t="str">
        <f t="shared" ca="1" si="319"/>
        <v/>
      </c>
      <c r="BC302" s="47" t="str">
        <f t="shared" ca="1" si="290"/>
        <v>-</v>
      </c>
      <c r="BD302" s="38" t="str">
        <f t="shared" ca="1" si="322"/>
        <v/>
      </c>
      <c r="BE302" s="37" t="str">
        <f t="shared" ca="1" si="323"/>
        <v/>
      </c>
      <c r="BF302" s="47" t="str">
        <f t="shared" ca="1" si="291"/>
        <v>-</v>
      </c>
      <c r="BG302" s="38" t="str">
        <f t="shared" ca="1" si="324"/>
        <v/>
      </c>
      <c r="BH302" s="37" t="str">
        <f t="shared" ca="1" si="325"/>
        <v/>
      </c>
      <c r="BI302" s="47" t="str">
        <f t="shared" ca="1" si="292"/>
        <v>-</v>
      </c>
      <c r="BJ302" s="38" t="str">
        <f t="shared" ca="1" si="326"/>
        <v/>
      </c>
      <c r="BK302" s="37" t="str">
        <f t="shared" ca="1" si="327"/>
        <v/>
      </c>
      <c r="BL302" s="47" t="str">
        <f t="shared" ca="1" si="293"/>
        <v>-</v>
      </c>
      <c r="BN302" s="25">
        <v>295</v>
      </c>
    </row>
    <row r="303" spans="2:66">
      <c r="B303" s="36">
        <v>296</v>
      </c>
      <c r="C303" s="37" t="str">
        <f ca="1">'In-Outputs e falhas'!D307</f>
        <v/>
      </c>
      <c r="D303" s="37" t="str">
        <f ca="1">IF(C303="","",'In-Outputs e falhas'!F307)</f>
        <v/>
      </c>
      <c r="E303" s="38" t="str">
        <f t="shared" ca="1" si="270"/>
        <v/>
      </c>
      <c r="F303" s="37" t="str">
        <f t="shared" ca="1" si="271"/>
        <v/>
      </c>
      <c r="G303" s="47" t="str">
        <f t="shared" ca="1" si="268"/>
        <v>-</v>
      </c>
      <c r="H303" s="37" t="str">
        <f t="shared" ca="1" si="272"/>
        <v/>
      </c>
      <c r="I303" s="37" t="str">
        <f t="shared" ca="1" si="273"/>
        <v/>
      </c>
      <c r="J303" s="47" t="str">
        <f t="shared" ca="1" si="269"/>
        <v>-</v>
      </c>
      <c r="K303" s="38" t="str">
        <f t="shared" ca="1" si="275"/>
        <v/>
      </c>
      <c r="L303" s="37" t="str">
        <f t="shared" ca="1" si="276"/>
        <v/>
      </c>
      <c r="M303" s="47" t="str">
        <f t="shared" ca="1" si="274"/>
        <v>-</v>
      </c>
      <c r="N303" s="38" t="str">
        <f t="shared" ca="1" si="294"/>
        <v/>
      </c>
      <c r="O303" s="37" t="str">
        <f t="shared" ca="1" si="295"/>
        <v/>
      </c>
      <c r="P303" s="47" t="str">
        <f t="shared" ca="1" si="277"/>
        <v>-</v>
      </c>
      <c r="Q303" s="38" t="str">
        <f t="shared" ca="1" si="296"/>
        <v/>
      </c>
      <c r="R303" s="37" t="str">
        <f t="shared" ca="1" si="297"/>
        <v/>
      </c>
      <c r="S303" s="47" t="str">
        <f t="shared" ca="1" si="278"/>
        <v>-</v>
      </c>
      <c r="T303" s="38" t="str">
        <f t="shared" ca="1" si="298"/>
        <v/>
      </c>
      <c r="U303" s="37" t="str">
        <f t="shared" ca="1" si="299"/>
        <v/>
      </c>
      <c r="V303" s="47" t="str">
        <f t="shared" ca="1" si="279"/>
        <v>-</v>
      </c>
      <c r="W303" s="38" t="str">
        <f t="shared" ca="1" si="320"/>
        <v/>
      </c>
      <c r="X303" s="37" t="str">
        <f t="shared" ca="1" si="321"/>
        <v/>
      </c>
      <c r="Y303" s="47" t="str">
        <f t="shared" ca="1" si="280"/>
        <v>-</v>
      </c>
      <c r="Z303" s="38" t="str">
        <f t="shared" ca="1" si="300"/>
        <v/>
      </c>
      <c r="AA303" s="37" t="str">
        <f t="shared" ca="1" si="301"/>
        <v/>
      </c>
      <c r="AB303" s="47" t="str">
        <f t="shared" ca="1" si="281"/>
        <v>-</v>
      </c>
      <c r="AC303" s="38" t="str">
        <f t="shared" ca="1" si="302"/>
        <v/>
      </c>
      <c r="AD303" s="37" t="str">
        <f t="shared" ca="1" si="303"/>
        <v/>
      </c>
      <c r="AE303" s="47" t="str">
        <f t="shared" ca="1" si="282"/>
        <v>-</v>
      </c>
      <c r="AF303" s="38" t="str">
        <f t="shared" ca="1" si="304"/>
        <v/>
      </c>
      <c r="AG303" s="37" t="str">
        <f t="shared" ca="1" si="305"/>
        <v/>
      </c>
      <c r="AH303" s="47" t="str">
        <f t="shared" ca="1" si="283"/>
        <v>-</v>
      </c>
      <c r="AI303" s="38" t="str">
        <f t="shared" ca="1" si="306"/>
        <v/>
      </c>
      <c r="AJ303" s="37" t="str">
        <f t="shared" ca="1" si="307"/>
        <v/>
      </c>
      <c r="AK303" s="47" t="str">
        <f t="shared" ca="1" si="284"/>
        <v>-</v>
      </c>
      <c r="AL303" s="38" t="str">
        <f t="shared" ca="1" si="308"/>
        <v/>
      </c>
      <c r="AM303" s="37" t="str">
        <f t="shared" ca="1" si="309"/>
        <v/>
      </c>
      <c r="AN303" s="47" t="str">
        <f t="shared" ca="1" si="285"/>
        <v>-</v>
      </c>
      <c r="AO303" s="38" t="str">
        <f t="shared" ca="1" si="310"/>
        <v/>
      </c>
      <c r="AP303" s="37" t="str">
        <f t="shared" ca="1" si="311"/>
        <v/>
      </c>
      <c r="AQ303" s="47" t="str">
        <f t="shared" ca="1" si="286"/>
        <v>-</v>
      </c>
      <c r="AR303" s="38" t="str">
        <f t="shared" ca="1" si="312"/>
        <v/>
      </c>
      <c r="AS303" s="37" t="str">
        <f t="shared" ca="1" si="313"/>
        <v/>
      </c>
      <c r="AT303" s="47" t="str">
        <f t="shared" ca="1" si="287"/>
        <v>-</v>
      </c>
      <c r="AU303" s="38" t="str">
        <f t="shared" ca="1" si="314"/>
        <v/>
      </c>
      <c r="AV303" s="37" t="str">
        <f t="shared" ca="1" si="315"/>
        <v/>
      </c>
      <c r="AW303" s="47" t="str">
        <f t="shared" ca="1" si="288"/>
        <v>-</v>
      </c>
      <c r="AX303" s="38" t="str">
        <f t="shared" ca="1" si="316"/>
        <v/>
      </c>
      <c r="AY303" s="37" t="str">
        <f t="shared" ca="1" si="317"/>
        <v/>
      </c>
      <c r="AZ303" s="47" t="str">
        <f t="shared" ca="1" si="289"/>
        <v>-</v>
      </c>
      <c r="BA303" s="38" t="str">
        <f t="shared" ca="1" si="318"/>
        <v/>
      </c>
      <c r="BB303" s="37" t="str">
        <f t="shared" ca="1" si="319"/>
        <v/>
      </c>
      <c r="BC303" s="47" t="str">
        <f t="shared" ca="1" si="290"/>
        <v>-</v>
      </c>
      <c r="BD303" s="38" t="str">
        <f t="shared" ca="1" si="322"/>
        <v/>
      </c>
      <c r="BE303" s="37" t="str">
        <f t="shared" ca="1" si="323"/>
        <v/>
      </c>
      <c r="BF303" s="47" t="str">
        <f t="shared" ca="1" si="291"/>
        <v>-</v>
      </c>
      <c r="BG303" s="38" t="str">
        <f t="shared" ca="1" si="324"/>
        <v/>
      </c>
      <c r="BH303" s="37" t="str">
        <f t="shared" ca="1" si="325"/>
        <v/>
      </c>
      <c r="BI303" s="47" t="str">
        <f t="shared" ca="1" si="292"/>
        <v>-</v>
      </c>
      <c r="BJ303" s="38" t="str">
        <f t="shared" ca="1" si="326"/>
        <v/>
      </c>
      <c r="BK303" s="37" t="str">
        <f t="shared" ca="1" si="327"/>
        <v/>
      </c>
      <c r="BL303" s="47" t="str">
        <f t="shared" ca="1" si="293"/>
        <v>-</v>
      </c>
      <c r="BN303" s="25">
        <v>296</v>
      </c>
    </row>
    <row r="304" spans="2:66">
      <c r="B304" s="36">
        <v>297</v>
      </c>
      <c r="C304" s="37" t="str">
        <f ca="1">'In-Outputs e falhas'!D308</f>
        <v/>
      </c>
      <c r="D304" s="37" t="str">
        <f ca="1">IF(C304="","",'In-Outputs e falhas'!F308)</f>
        <v/>
      </c>
      <c r="E304" s="38" t="str">
        <f t="shared" ca="1" si="270"/>
        <v/>
      </c>
      <c r="F304" s="37" t="str">
        <f t="shared" ca="1" si="271"/>
        <v/>
      </c>
      <c r="G304" s="47" t="str">
        <f t="shared" ca="1" si="268"/>
        <v>-</v>
      </c>
      <c r="H304" s="37" t="str">
        <f t="shared" ca="1" si="272"/>
        <v/>
      </c>
      <c r="I304" s="37" t="str">
        <f t="shared" ca="1" si="273"/>
        <v/>
      </c>
      <c r="J304" s="47" t="str">
        <f t="shared" ca="1" si="269"/>
        <v>-</v>
      </c>
      <c r="K304" s="38" t="str">
        <f t="shared" ca="1" si="275"/>
        <v/>
      </c>
      <c r="L304" s="37" t="str">
        <f t="shared" ca="1" si="276"/>
        <v/>
      </c>
      <c r="M304" s="47" t="str">
        <f t="shared" ca="1" si="274"/>
        <v>-</v>
      </c>
      <c r="N304" s="38" t="str">
        <f t="shared" ca="1" si="294"/>
        <v/>
      </c>
      <c r="O304" s="37" t="str">
        <f t="shared" ca="1" si="295"/>
        <v/>
      </c>
      <c r="P304" s="47" t="str">
        <f t="shared" ca="1" si="277"/>
        <v>-</v>
      </c>
      <c r="Q304" s="38" t="str">
        <f t="shared" ca="1" si="296"/>
        <v/>
      </c>
      <c r="R304" s="37" t="str">
        <f t="shared" ca="1" si="297"/>
        <v/>
      </c>
      <c r="S304" s="47" t="str">
        <f t="shared" ca="1" si="278"/>
        <v>-</v>
      </c>
      <c r="T304" s="38" t="str">
        <f t="shared" ca="1" si="298"/>
        <v/>
      </c>
      <c r="U304" s="37" t="str">
        <f t="shared" ca="1" si="299"/>
        <v/>
      </c>
      <c r="V304" s="47" t="str">
        <f t="shared" ca="1" si="279"/>
        <v>-</v>
      </c>
      <c r="W304" s="38" t="str">
        <f t="shared" ca="1" si="320"/>
        <v/>
      </c>
      <c r="X304" s="37" t="str">
        <f t="shared" ca="1" si="321"/>
        <v/>
      </c>
      <c r="Y304" s="47" t="str">
        <f t="shared" ca="1" si="280"/>
        <v>-</v>
      </c>
      <c r="Z304" s="38" t="str">
        <f t="shared" ca="1" si="300"/>
        <v/>
      </c>
      <c r="AA304" s="37" t="str">
        <f t="shared" ca="1" si="301"/>
        <v/>
      </c>
      <c r="AB304" s="47" t="str">
        <f t="shared" ca="1" si="281"/>
        <v>-</v>
      </c>
      <c r="AC304" s="38" t="str">
        <f t="shared" ca="1" si="302"/>
        <v/>
      </c>
      <c r="AD304" s="37" t="str">
        <f t="shared" ca="1" si="303"/>
        <v/>
      </c>
      <c r="AE304" s="47" t="str">
        <f t="shared" ca="1" si="282"/>
        <v>-</v>
      </c>
      <c r="AF304" s="38" t="str">
        <f t="shared" ca="1" si="304"/>
        <v/>
      </c>
      <c r="AG304" s="37" t="str">
        <f t="shared" ca="1" si="305"/>
        <v/>
      </c>
      <c r="AH304" s="47" t="str">
        <f t="shared" ca="1" si="283"/>
        <v>-</v>
      </c>
      <c r="AI304" s="38" t="str">
        <f t="shared" ca="1" si="306"/>
        <v/>
      </c>
      <c r="AJ304" s="37" t="str">
        <f t="shared" ca="1" si="307"/>
        <v/>
      </c>
      <c r="AK304" s="47" t="str">
        <f t="shared" ca="1" si="284"/>
        <v>-</v>
      </c>
      <c r="AL304" s="38" t="str">
        <f t="shared" ca="1" si="308"/>
        <v/>
      </c>
      <c r="AM304" s="37" t="str">
        <f t="shared" ca="1" si="309"/>
        <v/>
      </c>
      <c r="AN304" s="47" t="str">
        <f t="shared" ca="1" si="285"/>
        <v>-</v>
      </c>
      <c r="AO304" s="38" t="str">
        <f t="shared" ca="1" si="310"/>
        <v/>
      </c>
      <c r="AP304" s="37" t="str">
        <f t="shared" ca="1" si="311"/>
        <v/>
      </c>
      <c r="AQ304" s="47" t="str">
        <f t="shared" ca="1" si="286"/>
        <v>-</v>
      </c>
      <c r="AR304" s="38" t="str">
        <f t="shared" ca="1" si="312"/>
        <v/>
      </c>
      <c r="AS304" s="37" t="str">
        <f t="shared" ca="1" si="313"/>
        <v/>
      </c>
      <c r="AT304" s="47" t="str">
        <f t="shared" ca="1" si="287"/>
        <v>-</v>
      </c>
      <c r="AU304" s="38" t="str">
        <f t="shared" ca="1" si="314"/>
        <v/>
      </c>
      <c r="AV304" s="37" t="str">
        <f t="shared" ca="1" si="315"/>
        <v/>
      </c>
      <c r="AW304" s="47" t="str">
        <f t="shared" ca="1" si="288"/>
        <v>-</v>
      </c>
      <c r="AX304" s="38" t="str">
        <f t="shared" ca="1" si="316"/>
        <v/>
      </c>
      <c r="AY304" s="37" t="str">
        <f t="shared" ca="1" si="317"/>
        <v/>
      </c>
      <c r="AZ304" s="47" t="str">
        <f t="shared" ca="1" si="289"/>
        <v>-</v>
      </c>
      <c r="BA304" s="38" t="str">
        <f t="shared" ca="1" si="318"/>
        <v/>
      </c>
      <c r="BB304" s="37" t="str">
        <f t="shared" ca="1" si="319"/>
        <v/>
      </c>
      <c r="BC304" s="47" t="str">
        <f t="shared" ca="1" si="290"/>
        <v>-</v>
      </c>
      <c r="BD304" s="38" t="str">
        <f t="shared" ca="1" si="322"/>
        <v/>
      </c>
      <c r="BE304" s="37" t="str">
        <f t="shared" ca="1" si="323"/>
        <v/>
      </c>
      <c r="BF304" s="47" t="str">
        <f t="shared" ca="1" si="291"/>
        <v>-</v>
      </c>
      <c r="BG304" s="38" t="str">
        <f t="shared" ca="1" si="324"/>
        <v/>
      </c>
      <c r="BH304" s="37" t="str">
        <f t="shared" ca="1" si="325"/>
        <v/>
      </c>
      <c r="BI304" s="47" t="str">
        <f t="shared" ca="1" si="292"/>
        <v>-</v>
      </c>
      <c r="BJ304" s="38" t="str">
        <f t="shared" ca="1" si="326"/>
        <v/>
      </c>
      <c r="BK304" s="37" t="str">
        <f t="shared" ca="1" si="327"/>
        <v/>
      </c>
      <c r="BL304" s="47" t="str">
        <f t="shared" ca="1" si="293"/>
        <v>-</v>
      </c>
      <c r="BN304" s="25">
        <v>297</v>
      </c>
    </row>
    <row r="305" spans="2:66">
      <c r="B305" s="36">
        <v>298</v>
      </c>
      <c r="C305" s="37" t="str">
        <f ca="1">'In-Outputs e falhas'!D309</f>
        <v/>
      </c>
      <c r="D305" s="37" t="str">
        <f ca="1">IF(C305="","",'In-Outputs e falhas'!F309)</f>
        <v/>
      </c>
      <c r="E305" s="38" t="str">
        <f t="shared" ca="1" si="270"/>
        <v/>
      </c>
      <c r="F305" s="37" t="str">
        <f t="shared" ca="1" si="271"/>
        <v/>
      </c>
      <c r="G305" s="47" t="str">
        <f t="shared" ca="1" si="268"/>
        <v>-</v>
      </c>
      <c r="H305" s="37" t="str">
        <f t="shared" ca="1" si="272"/>
        <v/>
      </c>
      <c r="I305" s="37" t="str">
        <f t="shared" ca="1" si="273"/>
        <v/>
      </c>
      <c r="J305" s="47" t="str">
        <f t="shared" ca="1" si="269"/>
        <v>-</v>
      </c>
      <c r="K305" s="38" t="str">
        <f t="shared" ca="1" si="275"/>
        <v/>
      </c>
      <c r="L305" s="37" t="str">
        <f t="shared" ca="1" si="276"/>
        <v/>
      </c>
      <c r="M305" s="47" t="str">
        <f t="shared" ca="1" si="274"/>
        <v>-</v>
      </c>
      <c r="N305" s="38" t="str">
        <f t="shared" ca="1" si="294"/>
        <v/>
      </c>
      <c r="O305" s="37" t="str">
        <f t="shared" ca="1" si="295"/>
        <v/>
      </c>
      <c r="P305" s="47" t="str">
        <f t="shared" ca="1" si="277"/>
        <v>-</v>
      </c>
      <c r="Q305" s="38" t="str">
        <f t="shared" ca="1" si="296"/>
        <v/>
      </c>
      <c r="R305" s="37" t="str">
        <f t="shared" ca="1" si="297"/>
        <v/>
      </c>
      <c r="S305" s="47" t="str">
        <f t="shared" ca="1" si="278"/>
        <v>-</v>
      </c>
      <c r="T305" s="38" t="str">
        <f t="shared" ca="1" si="298"/>
        <v/>
      </c>
      <c r="U305" s="37" t="str">
        <f t="shared" ca="1" si="299"/>
        <v/>
      </c>
      <c r="V305" s="47" t="str">
        <f t="shared" ca="1" si="279"/>
        <v>-</v>
      </c>
      <c r="W305" s="38" t="str">
        <f t="shared" ca="1" si="320"/>
        <v/>
      </c>
      <c r="X305" s="37" t="str">
        <f t="shared" ca="1" si="321"/>
        <v/>
      </c>
      <c r="Y305" s="47" t="str">
        <f t="shared" ca="1" si="280"/>
        <v>-</v>
      </c>
      <c r="Z305" s="38" t="str">
        <f t="shared" ca="1" si="300"/>
        <v/>
      </c>
      <c r="AA305" s="37" t="str">
        <f t="shared" ca="1" si="301"/>
        <v/>
      </c>
      <c r="AB305" s="47" t="str">
        <f t="shared" ca="1" si="281"/>
        <v>-</v>
      </c>
      <c r="AC305" s="38" t="str">
        <f t="shared" ca="1" si="302"/>
        <v/>
      </c>
      <c r="AD305" s="37" t="str">
        <f t="shared" ca="1" si="303"/>
        <v/>
      </c>
      <c r="AE305" s="47" t="str">
        <f t="shared" ca="1" si="282"/>
        <v>-</v>
      </c>
      <c r="AF305" s="38" t="str">
        <f t="shared" ca="1" si="304"/>
        <v/>
      </c>
      <c r="AG305" s="37" t="str">
        <f t="shared" ca="1" si="305"/>
        <v/>
      </c>
      <c r="AH305" s="47" t="str">
        <f t="shared" ca="1" si="283"/>
        <v>-</v>
      </c>
      <c r="AI305" s="38" t="str">
        <f t="shared" ca="1" si="306"/>
        <v/>
      </c>
      <c r="AJ305" s="37" t="str">
        <f t="shared" ca="1" si="307"/>
        <v/>
      </c>
      <c r="AK305" s="47" t="str">
        <f t="shared" ca="1" si="284"/>
        <v>-</v>
      </c>
      <c r="AL305" s="38" t="str">
        <f t="shared" ca="1" si="308"/>
        <v/>
      </c>
      <c r="AM305" s="37" t="str">
        <f t="shared" ca="1" si="309"/>
        <v/>
      </c>
      <c r="AN305" s="47" t="str">
        <f t="shared" ca="1" si="285"/>
        <v>-</v>
      </c>
      <c r="AO305" s="38" t="str">
        <f t="shared" ca="1" si="310"/>
        <v/>
      </c>
      <c r="AP305" s="37" t="str">
        <f t="shared" ca="1" si="311"/>
        <v/>
      </c>
      <c r="AQ305" s="47" t="str">
        <f t="shared" ca="1" si="286"/>
        <v>-</v>
      </c>
      <c r="AR305" s="38" t="str">
        <f t="shared" ca="1" si="312"/>
        <v/>
      </c>
      <c r="AS305" s="37" t="str">
        <f t="shared" ca="1" si="313"/>
        <v/>
      </c>
      <c r="AT305" s="47" t="str">
        <f t="shared" ca="1" si="287"/>
        <v>-</v>
      </c>
      <c r="AU305" s="38" t="str">
        <f t="shared" ca="1" si="314"/>
        <v/>
      </c>
      <c r="AV305" s="37" t="str">
        <f t="shared" ca="1" si="315"/>
        <v/>
      </c>
      <c r="AW305" s="47" t="str">
        <f t="shared" ca="1" si="288"/>
        <v>-</v>
      </c>
      <c r="AX305" s="38" t="str">
        <f t="shared" ca="1" si="316"/>
        <v/>
      </c>
      <c r="AY305" s="37" t="str">
        <f t="shared" ca="1" si="317"/>
        <v/>
      </c>
      <c r="AZ305" s="47" t="str">
        <f t="shared" ca="1" si="289"/>
        <v>-</v>
      </c>
      <c r="BA305" s="38" t="str">
        <f t="shared" ca="1" si="318"/>
        <v/>
      </c>
      <c r="BB305" s="37" t="str">
        <f t="shared" ca="1" si="319"/>
        <v/>
      </c>
      <c r="BC305" s="47" t="str">
        <f t="shared" ca="1" si="290"/>
        <v>-</v>
      </c>
      <c r="BD305" s="38" t="str">
        <f t="shared" ca="1" si="322"/>
        <v/>
      </c>
      <c r="BE305" s="37" t="str">
        <f t="shared" ca="1" si="323"/>
        <v/>
      </c>
      <c r="BF305" s="47" t="str">
        <f t="shared" ca="1" si="291"/>
        <v>-</v>
      </c>
      <c r="BG305" s="38" t="str">
        <f t="shared" ca="1" si="324"/>
        <v/>
      </c>
      <c r="BH305" s="37" t="str">
        <f t="shared" ca="1" si="325"/>
        <v/>
      </c>
      <c r="BI305" s="47" t="str">
        <f t="shared" ca="1" si="292"/>
        <v>-</v>
      </c>
      <c r="BJ305" s="38" t="str">
        <f t="shared" ca="1" si="326"/>
        <v/>
      </c>
      <c r="BK305" s="37" t="str">
        <f t="shared" ca="1" si="327"/>
        <v/>
      </c>
      <c r="BL305" s="47" t="str">
        <f t="shared" ca="1" si="293"/>
        <v>-</v>
      </c>
      <c r="BN305" s="25">
        <v>298</v>
      </c>
    </row>
    <row r="306" spans="2:66">
      <c r="B306" s="36">
        <v>299</v>
      </c>
      <c r="C306" s="37" t="str">
        <f ca="1">'In-Outputs e falhas'!D310</f>
        <v/>
      </c>
      <c r="D306" s="37" t="str">
        <f ca="1">IF(C306="","",'In-Outputs e falhas'!F310)</f>
        <v/>
      </c>
      <c r="E306" s="38" t="str">
        <f t="shared" ca="1" si="270"/>
        <v/>
      </c>
      <c r="F306" s="37" t="str">
        <f t="shared" ca="1" si="271"/>
        <v/>
      </c>
      <c r="G306" s="47" t="str">
        <f t="shared" ca="1" si="268"/>
        <v>-</v>
      </c>
      <c r="H306" s="37" t="str">
        <f t="shared" ca="1" si="272"/>
        <v/>
      </c>
      <c r="I306" s="37" t="str">
        <f t="shared" ca="1" si="273"/>
        <v/>
      </c>
      <c r="J306" s="47" t="str">
        <f t="shared" ca="1" si="269"/>
        <v>-</v>
      </c>
      <c r="K306" s="38" t="str">
        <f t="shared" ca="1" si="275"/>
        <v/>
      </c>
      <c r="L306" s="37" t="str">
        <f t="shared" ca="1" si="276"/>
        <v/>
      </c>
      <c r="M306" s="47" t="str">
        <f t="shared" ca="1" si="274"/>
        <v>-</v>
      </c>
      <c r="N306" s="38" t="str">
        <f t="shared" ca="1" si="294"/>
        <v/>
      </c>
      <c r="O306" s="37" t="str">
        <f t="shared" ca="1" si="295"/>
        <v/>
      </c>
      <c r="P306" s="47" t="str">
        <f t="shared" ca="1" si="277"/>
        <v>-</v>
      </c>
      <c r="Q306" s="38" t="str">
        <f t="shared" ca="1" si="296"/>
        <v/>
      </c>
      <c r="R306" s="37" t="str">
        <f t="shared" ca="1" si="297"/>
        <v/>
      </c>
      <c r="S306" s="47" t="str">
        <f t="shared" ca="1" si="278"/>
        <v>-</v>
      </c>
      <c r="T306" s="38" t="str">
        <f t="shared" ca="1" si="298"/>
        <v/>
      </c>
      <c r="U306" s="37" t="str">
        <f t="shared" ca="1" si="299"/>
        <v/>
      </c>
      <c r="V306" s="47" t="str">
        <f t="shared" ca="1" si="279"/>
        <v>-</v>
      </c>
      <c r="W306" s="38" t="str">
        <f t="shared" ca="1" si="320"/>
        <v/>
      </c>
      <c r="X306" s="37" t="str">
        <f t="shared" ca="1" si="321"/>
        <v/>
      </c>
      <c r="Y306" s="47" t="str">
        <f t="shared" ca="1" si="280"/>
        <v>-</v>
      </c>
      <c r="Z306" s="38" t="str">
        <f t="shared" ca="1" si="300"/>
        <v/>
      </c>
      <c r="AA306" s="37" t="str">
        <f t="shared" ca="1" si="301"/>
        <v/>
      </c>
      <c r="AB306" s="47" t="str">
        <f t="shared" ca="1" si="281"/>
        <v>-</v>
      </c>
      <c r="AC306" s="38" t="str">
        <f t="shared" ca="1" si="302"/>
        <v/>
      </c>
      <c r="AD306" s="37" t="str">
        <f t="shared" ca="1" si="303"/>
        <v/>
      </c>
      <c r="AE306" s="47" t="str">
        <f t="shared" ca="1" si="282"/>
        <v>-</v>
      </c>
      <c r="AF306" s="38" t="str">
        <f t="shared" ca="1" si="304"/>
        <v/>
      </c>
      <c r="AG306" s="37" t="str">
        <f t="shared" ca="1" si="305"/>
        <v/>
      </c>
      <c r="AH306" s="47" t="str">
        <f t="shared" ca="1" si="283"/>
        <v>-</v>
      </c>
      <c r="AI306" s="38" t="str">
        <f t="shared" ca="1" si="306"/>
        <v/>
      </c>
      <c r="AJ306" s="37" t="str">
        <f t="shared" ca="1" si="307"/>
        <v/>
      </c>
      <c r="AK306" s="47" t="str">
        <f t="shared" ca="1" si="284"/>
        <v>-</v>
      </c>
      <c r="AL306" s="38" t="str">
        <f t="shared" ca="1" si="308"/>
        <v/>
      </c>
      <c r="AM306" s="37" t="str">
        <f t="shared" ca="1" si="309"/>
        <v/>
      </c>
      <c r="AN306" s="47" t="str">
        <f t="shared" ca="1" si="285"/>
        <v>-</v>
      </c>
      <c r="AO306" s="38" t="str">
        <f t="shared" ca="1" si="310"/>
        <v/>
      </c>
      <c r="AP306" s="37" t="str">
        <f t="shared" ca="1" si="311"/>
        <v/>
      </c>
      <c r="AQ306" s="47" t="str">
        <f t="shared" ca="1" si="286"/>
        <v>-</v>
      </c>
      <c r="AR306" s="38" t="str">
        <f t="shared" ca="1" si="312"/>
        <v/>
      </c>
      <c r="AS306" s="37" t="str">
        <f t="shared" ca="1" si="313"/>
        <v/>
      </c>
      <c r="AT306" s="47" t="str">
        <f t="shared" ca="1" si="287"/>
        <v>-</v>
      </c>
      <c r="AU306" s="38" t="str">
        <f t="shared" ca="1" si="314"/>
        <v/>
      </c>
      <c r="AV306" s="37" t="str">
        <f t="shared" ca="1" si="315"/>
        <v/>
      </c>
      <c r="AW306" s="47" t="str">
        <f t="shared" ca="1" si="288"/>
        <v>-</v>
      </c>
      <c r="AX306" s="38" t="str">
        <f t="shared" ca="1" si="316"/>
        <v/>
      </c>
      <c r="AY306" s="37" t="str">
        <f t="shared" ca="1" si="317"/>
        <v/>
      </c>
      <c r="AZ306" s="47" t="str">
        <f t="shared" ca="1" si="289"/>
        <v>-</v>
      </c>
      <c r="BA306" s="38" t="str">
        <f t="shared" ca="1" si="318"/>
        <v/>
      </c>
      <c r="BB306" s="37" t="str">
        <f t="shared" ca="1" si="319"/>
        <v/>
      </c>
      <c r="BC306" s="47" t="str">
        <f t="shared" ca="1" si="290"/>
        <v>-</v>
      </c>
      <c r="BD306" s="38" t="str">
        <f t="shared" ca="1" si="322"/>
        <v/>
      </c>
      <c r="BE306" s="37" t="str">
        <f t="shared" ca="1" si="323"/>
        <v/>
      </c>
      <c r="BF306" s="47" t="str">
        <f t="shared" ca="1" si="291"/>
        <v>-</v>
      </c>
      <c r="BG306" s="38" t="str">
        <f t="shared" ca="1" si="324"/>
        <v/>
      </c>
      <c r="BH306" s="37" t="str">
        <f t="shared" ca="1" si="325"/>
        <v/>
      </c>
      <c r="BI306" s="47" t="str">
        <f t="shared" ca="1" si="292"/>
        <v>-</v>
      </c>
      <c r="BJ306" s="38" t="str">
        <f t="shared" ca="1" si="326"/>
        <v/>
      </c>
      <c r="BK306" s="37" t="str">
        <f t="shared" ca="1" si="327"/>
        <v/>
      </c>
      <c r="BL306" s="47" t="str">
        <f t="shared" ca="1" si="293"/>
        <v>-</v>
      </c>
      <c r="BN306" s="25">
        <v>299</v>
      </c>
    </row>
    <row r="307" spans="2:66">
      <c r="B307" s="36">
        <v>300</v>
      </c>
      <c r="C307" s="37" t="str">
        <f ca="1">'In-Outputs e falhas'!D311</f>
        <v/>
      </c>
      <c r="D307" s="37" t="str">
        <f ca="1">IF(C307="","",'In-Outputs e falhas'!F311)</f>
        <v/>
      </c>
      <c r="E307" s="38" t="str">
        <f t="shared" ca="1" si="270"/>
        <v/>
      </c>
      <c r="F307" s="37" t="str">
        <f t="shared" ca="1" si="271"/>
        <v/>
      </c>
      <c r="G307" s="47" t="str">
        <f t="shared" ca="1" si="268"/>
        <v>-</v>
      </c>
      <c r="H307" s="37" t="str">
        <f t="shared" ca="1" si="272"/>
        <v/>
      </c>
      <c r="I307" s="37" t="str">
        <f t="shared" ca="1" si="273"/>
        <v/>
      </c>
      <c r="J307" s="47" t="str">
        <f t="shared" ca="1" si="269"/>
        <v>-</v>
      </c>
      <c r="K307" s="38" t="str">
        <f t="shared" ca="1" si="275"/>
        <v/>
      </c>
      <c r="L307" s="37" t="str">
        <f t="shared" ca="1" si="276"/>
        <v/>
      </c>
      <c r="M307" s="47" t="str">
        <f t="shared" ca="1" si="274"/>
        <v>-</v>
      </c>
      <c r="N307" s="38" t="str">
        <f t="shared" ca="1" si="294"/>
        <v/>
      </c>
      <c r="O307" s="37" t="str">
        <f t="shared" ca="1" si="295"/>
        <v/>
      </c>
      <c r="P307" s="47" t="str">
        <f t="shared" ca="1" si="277"/>
        <v>-</v>
      </c>
      <c r="Q307" s="38" t="str">
        <f t="shared" ca="1" si="296"/>
        <v/>
      </c>
      <c r="R307" s="37" t="str">
        <f t="shared" ca="1" si="297"/>
        <v/>
      </c>
      <c r="S307" s="47" t="str">
        <f t="shared" ca="1" si="278"/>
        <v>-</v>
      </c>
      <c r="T307" s="38" t="str">
        <f t="shared" ca="1" si="298"/>
        <v/>
      </c>
      <c r="U307" s="37" t="str">
        <f t="shared" ca="1" si="299"/>
        <v/>
      </c>
      <c r="V307" s="47" t="str">
        <f t="shared" ca="1" si="279"/>
        <v>-</v>
      </c>
      <c r="W307" s="38" t="str">
        <f t="shared" ca="1" si="320"/>
        <v/>
      </c>
      <c r="X307" s="37" t="str">
        <f t="shared" ca="1" si="321"/>
        <v/>
      </c>
      <c r="Y307" s="47" t="str">
        <f t="shared" ca="1" si="280"/>
        <v>-</v>
      </c>
      <c r="Z307" s="38" t="str">
        <f t="shared" ca="1" si="300"/>
        <v/>
      </c>
      <c r="AA307" s="37" t="str">
        <f t="shared" ca="1" si="301"/>
        <v/>
      </c>
      <c r="AB307" s="47" t="str">
        <f t="shared" ca="1" si="281"/>
        <v>-</v>
      </c>
      <c r="AC307" s="38" t="str">
        <f t="shared" ca="1" si="302"/>
        <v/>
      </c>
      <c r="AD307" s="37" t="str">
        <f t="shared" ca="1" si="303"/>
        <v/>
      </c>
      <c r="AE307" s="47" t="str">
        <f t="shared" ca="1" si="282"/>
        <v>-</v>
      </c>
      <c r="AF307" s="38" t="str">
        <f t="shared" ca="1" si="304"/>
        <v/>
      </c>
      <c r="AG307" s="37" t="str">
        <f t="shared" ca="1" si="305"/>
        <v/>
      </c>
      <c r="AH307" s="47" t="str">
        <f t="shared" ca="1" si="283"/>
        <v>-</v>
      </c>
      <c r="AI307" s="38" t="str">
        <f t="shared" ca="1" si="306"/>
        <v/>
      </c>
      <c r="AJ307" s="37" t="str">
        <f t="shared" ca="1" si="307"/>
        <v/>
      </c>
      <c r="AK307" s="47" t="str">
        <f t="shared" ca="1" si="284"/>
        <v>-</v>
      </c>
      <c r="AL307" s="38" t="str">
        <f t="shared" ca="1" si="308"/>
        <v/>
      </c>
      <c r="AM307" s="37" t="str">
        <f t="shared" ca="1" si="309"/>
        <v/>
      </c>
      <c r="AN307" s="47" t="str">
        <f t="shared" ca="1" si="285"/>
        <v>-</v>
      </c>
      <c r="AO307" s="38" t="str">
        <f t="shared" ca="1" si="310"/>
        <v/>
      </c>
      <c r="AP307" s="37" t="str">
        <f t="shared" ca="1" si="311"/>
        <v/>
      </c>
      <c r="AQ307" s="47" t="str">
        <f t="shared" ca="1" si="286"/>
        <v>-</v>
      </c>
      <c r="AR307" s="38" t="str">
        <f t="shared" ca="1" si="312"/>
        <v/>
      </c>
      <c r="AS307" s="37" t="str">
        <f t="shared" ca="1" si="313"/>
        <v/>
      </c>
      <c r="AT307" s="47" t="str">
        <f t="shared" ca="1" si="287"/>
        <v>-</v>
      </c>
      <c r="AU307" s="38" t="str">
        <f t="shared" ca="1" si="314"/>
        <v/>
      </c>
      <c r="AV307" s="37" t="str">
        <f t="shared" ca="1" si="315"/>
        <v/>
      </c>
      <c r="AW307" s="47" t="str">
        <f t="shared" ca="1" si="288"/>
        <v>-</v>
      </c>
      <c r="AX307" s="38" t="str">
        <f t="shared" ca="1" si="316"/>
        <v/>
      </c>
      <c r="AY307" s="37" t="str">
        <f t="shared" ca="1" si="317"/>
        <v/>
      </c>
      <c r="AZ307" s="47" t="str">
        <f t="shared" ca="1" si="289"/>
        <v>-</v>
      </c>
      <c r="BA307" s="38" t="str">
        <f t="shared" ca="1" si="318"/>
        <v/>
      </c>
      <c r="BB307" s="37" t="str">
        <f t="shared" ca="1" si="319"/>
        <v/>
      </c>
      <c r="BC307" s="47" t="str">
        <f t="shared" ca="1" si="290"/>
        <v>-</v>
      </c>
      <c r="BD307" s="38" t="str">
        <f t="shared" ca="1" si="322"/>
        <v/>
      </c>
      <c r="BE307" s="37" t="str">
        <f t="shared" ca="1" si="323"/>
        <v/>
      </c>
      <c r="BF307" s="47" t="str">
        <f t="shared" ca="1" si="291"/>
        <v>-</v>
      </c>
      <c r="BG307" s="38" t="str">
        <f t="shared" ca="1" si="324"/>
        <v/>
      </c>
      <c r="BH307" s="37" t="str">
        <f t="shared" ca="1" si="325"/>
        <v/>
      </c>
      <c r="BI307" s="47" t="str">
        <f t="shared" ca="1" si="292"/>
        <v>-</v>
      </c>
      <c r="BJ307" s="38" t="str">
        <f t="shared" ca="1" si="326"/>
        <v/>
      </c>
      <c r="BK307" s="37" t="str">
        <f t="shared" ca="1" si="327"/>
        <v/>
      </c>
      <c r="BL307" s="47" t="str">
        <f t="shared" ca="1" si="293"/>
        <v>-</v>
      </c>
      <c r="BN307" s="25">
        <v>300</v>
      </c>
    </row>
  </sheetData>
  <mergeCells count="22">
    <mergeCell ref="BJ6:BL6"/>
    <mergeCell ref="AI6:AK6"/>
    <mergeCell ref="AL6:AN6"/>
    <mergeCell ref="AO6:AQ6"/>
    <mergeCell ref="AR6:AT6"/>
    <mergeCell ref="AU6:AW6"/>
    <mergeCell ref="AX6:AZ6"/>
    <mergeCell ref="AC6:AE6"/>
    <mergeCell ref="AF6:AH6"/>
    <mergeCell ref="BA6:BC6"/>
    <mergeCell ref="BD6:BF6"/>
    <mergeCell ref="BG6:BI6"/>
    <mergeCell ref="N6:P6"/>
    <mergeCell ref="Q6:S6"/>
    <mergeCell ref="T6:V6"/>
    <mergeCell ref="W6:Y6"/>
    <mergeCell ref="Z6:AB6"/>
    <mergeCell ref="C6:C7"/>
    <mergeCell ref="D6:D7"/>
    <mergeCell ref="E6:G6"/>
    <mergeCell ref="H6:J6"/>
    <mergeCell ref="K6:M6"/>
  </mergeCells>
  <conditionalFormatting sqref="C1">
    <cfRule type="cellIs" dxfId="3" priority="3" stopIfTrue="1" operator="equal">
      <formula>"Erro"</formula>
    </cfRule>
    <cfRule type="cellIs" dxfId="2" priority="5" stopIfTrue="1" operator="equal">
      <formula>"OK"</formula>
    </cfRule>
  </conditionalFormatting>
  <conditionalFormatting sqref="E1">
    <cfRule type="cellIs" dxfId="1" priority="1" stopIfTrue="1" operator="equal">
      <formula>"Erro"</formula>
    </cfRule>
    <cfRule type="cellIs" dxfId="0" priority="2" stopIfTrue="1" operator="equal">
      <formula>"OK"</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Acolhimento</vt:lpstr>
      <vt:lpstr>In-Outputs e falhas</vt:lpstr>
      <vt:lpstr>Atendimento</vt:lpstr>
    </vt:vector>
  </TitlesOfParts>
  <Company>PRODUTEC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 Assis</dc:creator>
  <cp:lastModifiedBy>Rui Assis</cp:lastModifiedBy>
  <dcterms:created xsi:type="dcterms:W3CDTF">1996-12-07T14:50:08Z</dcterms:created>
  <dcterms:modified xsi:type="dcterms:W3CDTF">2026-03-08T18:02:48Z</dcterms:modified>
</cp:coreProperties>
</file>