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4870379fecd5b032/Ambiente de Trabalho/Investimentos Técnicos/"/>
    </mc:Choice>
  </mc:AlternateContent>
  <xr:revisionPtr revIDLastSave="1" documentId="8_{7872A6C4-2D96-4EDB-B2F1-AB27551A9DD5}" xr6:coauthVersionLast="47" xr6:coauthVersionMax="47" xr10:uidLastSave="{22A24B3D-6FA2-40D1-8049-019F115C26FA}"/>
  <bookViews>
    <workbookView xWindow="-120" yWindow="-120" windowWidth="29040" windowHeight="15720" xr2:uid="{00000000-000D-0000-FFFF-FFFF00000000}"/>
  </bookViews>
  <sheets>
    <sheet name="Acolhimento" sheetId="2" r:id="rId1"/>
    <sheet name="Dados e resultados" sheetId="1" r:id="rId2"/>
  </sheets>
  <definedNames>
    <definedName name="solver_adj" localSheetId="1" hidden="1">'Dados e resultados'!$H$20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'Dados e resultados'!$H$20</definedName>
    <definedName name="solver_lhs2" localSheetId="1" hidden="1">'Dados e resultados'!$H$20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1</definedName>
    <definedName name="solver_neg" localSheetId="1" hidden="1">1</definedName>
    <definedName name="solver_nod" localSheetId="1" hidden="1">2147483647</definedName>
    <definedName name="solver_num" localSheetId="1" hidden="1">2</definedName>
    <definedName name="solver_nwt" localSheetId="1" hidden="1">1</definedName>
    <definedName name="solver_opt" localSheetId="1" hidden="1">'Dados e resultados'!$J$20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3</definedName>
    <definedName name="solver_rhs1" localSheetId="1" hidden="1">10</definedName>
    <definedName name="solver_rhs2" localSheetId="1" hidden="1">1</definedName>
    <definedName name="solver_rlx" localSheetId="1" hidden="1">2</definedName>
    <definedName name="solver_rsd" localSheetId="1" hidden="1">5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 a="1"/>
  <c r="H16" i="1" s="1"/>
  <c r="G16" i="1" l="1"/>
  <c r="K16" i="1"/>
  <c r="J16" i="1"/>
  <c r="I16" i="1"/>
  <c r="E21" i="1" l="1"/>
  <c r="J18" i="1"/>
  <c r="E22" i="1"/>
  <c r="J19" i="1"/>
  <c r="J20" i="1"/>
  <c r="E4" i="1"/>
  <c r="E5" i="1"/>
  <c r="E20" i="1"/>
  <c r="E16" i="1"/>
  <c r="E12" i="1"/>
  <c r="E8" i="1"/>
  <c r="E19" i="1"/>
  <c r="E15" i="1"/>
  <c r="E11" i="1"/>
  <c r="E7" i="1"/>
  <c r="E18" i="1"/>
  <c r="E14" i="1"/>
  <c r="E10" i="1"/>
  <c r="E6" i="1"/>
  <c r="E3" i="1"/>
  <c r="E17" i="1"/>
  <c r="E13" i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Rui Assis</author>
  </authors>
  <commentList>
    <comment ref="L1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Rui Assis:</t>
        </r>
        <r>
          <rPr>
            <sz val="8"/>
            <color indexed="81"/>
            <rFont val="Tahoma"/>
            <family val="2"/>
          </rPr>
          <t xml:space="preserve">
Set objective: J18
To: Max
By Changing Variable Cells: H18
Subject to the Constraints: H18 &lt;= 5, H18 &gt;= 1
Seleccionar a opção: Make Unconstrained Variable Non-Negative. </t>
        </r>
      </text>
    </comment>
    <comment ref="L19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Rui Assis:</t>
        </r>
        <r>
          <rPr>
            <sz val="8"/>
            <color indexed="81"/>
            <rFont val="Tahoma"/>
            <family val="2"/>
          </rPr>
          <t xml:space="preserve">
Set objective: J19
To: Min
By Changing Variable Cells: H19
Subject to the Constraints: H19 &lt;= 5, H19 &gt;= 1
Seleccionar a opção: Make Unconstrained Variable Non-Negative. </t>
        </r>
      </text>
    </comment>
    <comment ref="L20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Rui Assis:</t>
        </r>
        <r>
          <rPr>
            <sz val="8"/>
            <color indexed="81"/>
            <rFont val="Tahoma"/>
            <family val="2"/>
          </rPr>
          <t xml:space="preserve">
Set objective: J20
To: Min
By Changing Variable Cells: H20
Subject to the Constraints: H20 &lt;= 5, H20 &gt;= 1
Seleccionar a opção: Make Unconstrained Variable Non-Negative, 
Seleccionar sucessivamente: Options - GRG Nonlinear - Use Multistart</t>
        </r>
      </text>
    </comment>
  </commentList>
</comments>
</file>

<file path=xl/sharedStrings.xml><?xml version="1.0" encoding="utf-8"?>
<sst xmlns="http://schemas.openxmlformats.org/spreadsheetml/2006/main" count="32" uniqueCount="25">
  <si>
    <t>x</t>
  </si>
  <si>
    <t>y</t>
  </si>
  <si>
    <t>bx</t>
  </si>
  <si>
    <t>a</t>
  </si>
  <si>
    <t>observado</t>
  </si>
  <si>
    <t>calculado</t>
  </si>
  <si>
    <t>x =</t>
  </si>
  <si>
    <t xml:space="preserve">y = </t>
  </si>
  <si>
    <t>máximo</t>
  </si>
  <si>
    <t>mínimo</t>
  </si>
  <si>
    <t>Rui Assis</t>
  </si>
  <si>
    <t>http://www.rassis.com</t>
  </si>
  <si>
    <t xml:space="preserve">Células a azul para dados, verde claro para cálculos intermédios e amarelo para resultados </t>
  </si>
  <si>
    <r>
      <t xml:space="preserve">GRG sem a opção Multistart, obtemos um óptimo </t>
    </r>
    <r>
      <rPr>
        <b/>
        <sz val="10"/>
        <color rgb="FFFF0000"/>
        <rFont val="Arial"/>
        <family val="2"/>
      </rPr>
      <t>local</t>
    </r>
  </si>
  <si>
    <r>
      <t xml:space="preserve">GRG com a opção Multistart, obtemos um óptimo </t>
    </r>
    <r>
      <rPr>
        <b/>
        <sz val="10"/>
        <color rgb="FFFF0000"/>
        <rFont val="Arial"/>
        <family val="2"/>
      </rPr>
      <t>global</t>
    </r>
  </si>
  <si>
    <t>Cálculo de máximos e mínimos de uma função polinomial com o</t>
  </si>
  <si>
    <t>algoritmo GRG do SOLVER</t>
  </si>
  <si>
    <r>
      <rPr>
        <i/>
        <sz val="10"/>
        <rFont val="Arial"/>
        <family val="2"/>
      </rPr>
      <t>ex</t>
    </r>
    <r>
      <rPr>
        <vertAlign val="superscript"/>
        <sz val="10"/>
        <rFont val="Arial"/>
        <family val="2"/>
      </rPr>
      <t>4</t>
    </r>
  </si>
  <si>
    <r>
      <rPr>
        <i/>
        <sz val="10"/>
        <rFont val="Arial"/>
        <family val="2"/>
      </rPr>
      <t>dx</t>
    </r>
    <r>
      <rPr>
        <vertAlign val="superscript"/>
        <sz val="10"/>
        <rFont val="Arial"/>
        <family val="2"/>
      </rPr>
      <t>3</t>
    </r>
  </si>
  <si>
    <r>
      <rPr>
        <i/>
        <sz val="10"/>
        <rFont val="Arial"/>
        <family val="2"/>
      </rPr>
      <t>cx</t>
    </r>
    <r>
      <rPr>
        <vertAlign val="superscript"/>
        <sz val="10"/>
        <rFont val="Arial"/>
        <family val="2"/>
      </rPr>
      <t>2</t>
    </r>
  </si>
  <si>
    <t>rassis46@gmail.com</t>
  </si>
  <si>
    <t>NOTAS:</t>
  </si>
  <si>
    <t xml:space="preserve">Avaliação Económica de Projectos de </t>
  </si>
  <si>
    <t>Investimento Técnicos</t>
  </si>
  <si>
    <t>Dezembro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</si>
</sst>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General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sz val="20"/>
      <color indexed="10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u/>
      <sz val="10"/>
      <color rgb="FFFF0000"/>
      <name val="Arial"/>
      <family val="2"/>
    </font>
    <font>
      <b/>
      <sz val="10"/>
      <color rgb="FFC0000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4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 applyProtection="1">
      <alignment horizontal="center"/>
      <protection hidden="1"/>
    </xf>
    <xf numFmtId="0" fontId="1" fillId="2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2" borderId="0" xfId="0" applyFont="1" applyFill="1" applyProtection="1"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right"/>
      <protection hidden="1"/>
    </xf>
    <xf numFmtId="0" fontId="1" fillId="2" borderId="0" xfId="0" applyFont="1" applyFill="1"/>
    <xf numFmtId="0" fontId="7" fillId="2" borderId="0" xfId="0" quotePrefix="1" applyFont="1" applyFill="1" applyAlignment="1">
      <alignment horizontal="center"/>
    </xf>
    <xf numFmtId="0" fontId="9" fillId="2" borderId="0" xfId="1" applyFont="1" applyFill="1" applyAlignment="1" applyProtection="1">
      <alignment horizontal="center"/>
    </xf>
    <xf numFmtId="0" fontId="0" fillId="2" borderId="0" xfId="0" applyFill="1"/>
    <xf numFmtId="165" fontId="1" fillId="2" borderId="0" xfId="0" applyNumberFormat="1" applyFont="1" applyFill="1" applyProtection="1">
      <protection hidden="1"/>
    </xf>
    <xf numFmtId="165" fontId="1" fillId="2" borderId="0" xfId="0" applyNumberFormat="1" applyFont="1" applyFill="1"/>
    <xf numFmtId="165" fontId="0" fillId="2" borderId="0" xfId="0" applyNumberFormat="1" applyFill="1" applyProtection="1">
      <protection hidden="1"/>
    </xf>
    <xf numFmtId="0" fontId="0" fillId="2" borderId="0" xfId="0" applyFill="1" applyProtection="1">
      <protection hidden="1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 applyProtection="1">
      <alignment horizontal="center"/>
      <protection hidden="1"/>
    </xf>
    <xf numFmtId="0" fontId="15" fillId="2" borderId="1" xfId="0" applyFont="1" applyFill="1" applyBorder="1" applyAlignment="1" applyProtection="1">
      <alignment horizontal="center"/>
      <protection hidden="1"/>
    </xf>
    <xf numFmtId="0" fontId="16" fillId="2" borderId="0" xfId="1" applyFont="1" applyFill="1" applyAlignment="1" applyProtection="1">
      <alignment horizontal="center"/>
    </xf>
    <xf numFmtId="0" fontId="1" fillId="6" borderId="0" xfId="0" applyFont="1" applyFill="1" applyProtection="1">
      <protection hidden="1"/>
    </xf>
    <xf numFmtId="0" fontId="6" fillId="6" borderId="0" xfId="0" applyFont="1" applyFill="1" applyAlignment="1" applyProtection="1">
      <alignment horizontal="center"/>
      <protection hidden="1"/>
    </xf>
    <xf numFmtId="0" fontId="5" fillId="2" borderId="0" xfId="2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2" applyFill="1"/>
    <xf numFmtId="0" fontId="1" fillId="0" borderId="0" xfId="2"/>
    <xf numFmtId="0" fontId="17" fillId="2" borderId="0" xfId="0" applyFont="1" applyFill="1" applyAlignment="1" applyProtection="1">
      <alignment horizontal="right"/>
      <protection hidden="1"/>
    </xf>
    <xf numFmtId="165" fontId="18" fillId="2" borderId="0" xfId="0" applyNumberFormat="1" applyFont="1" applyFill="1" applyAlignment="1" applyProtection="1">
      <alignment horizontal="center"/>
      <protection hidden="1"/>
    </xf>
    <xf numFmtId="165" fontId="19" fillId="2" borderId="0" xfId="0" applyNumberFormat="1" applyFont="1" applyFill="1" applyAlignment="1" applyProtection="1">
      <alignment horizontal="center"/>
      <protection hidden="1"/>
    </xf>
    <xf numFmtId="165" fontId="19" fillId="2" borderId="0" xfId="0" applyNumberFormat="1" applyFont="1" applyFill="1" applyAlignment="1" applyProtection="1">
      <alignment horizontal="left"/>
      <protection hidden="1"/>
    </xf>
    <xf numFmtId="165" fontId="20" fillId="7" borderId="0" xfId="0" applyNumberFormat="1" applyFont="1" applyFill="1" applyAlignment="1">
      <alignment horizontal="center"/>
    </xf>
  </cellXfs>
  <cellStyles count="3">
    <cellStyle name="Hyperlink" xfId="1" builtinId="8"/>
    <cellStyle name="Normal" xfId="0" builtinId="0"/>
    <cellStyle name="Normal_Simulador série 3_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11699517377287E-2"/>
          <c:y val="6.9960852971533399E-2"/>
          <c:w val="0.88014473937176141"/>
          <c:h val="0.67516930576498457"/>
        </c:manualLayout>
      </c:layout>
      <c:scatterChart>
        <c:scatterStyle val="lineMarker"/>
        <c:varyColors val="0"/>
        <c:ser>
          <c:idx val="1"/>
          <c:order val="0"/>
          <c:tx>
            <c:v>Observações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1"/>
            <c:trendlineLbl>
              <c:layout>
                <c:manualLayout>
                  <c:x val="0.18733636677247784"/>
                  <c:y val="2.82448167653638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</c:trendlineLbl>
          </c:trendline>
          <c:xVal>
            <c:numRef>
              <c:f>'Dados e resultados'!$C$3:$C$22</c:f>
              <c:numCache>
                <c:formatCode>General</c:formatCode>
                <c:ptCount val="2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</c:numCache>
            </c:numRef>
          </c:xVal>
          <c:yVal>
            <c:numRef>
              <c:f>'Dados e resultados'!$D$3:$D$22</c:f>
              <c:numCache>
                <c:formatCode>General</c:formatCode>
                <c:ptCount val="20"/>
                <c:pt idx="0">
                  <c:v>1.45</c:v>
                </c:pt>
                <c:pt idx="1">
                  <c:v>1.23</c:v>
                </c:pt>
                <c:pt idx="2">
                  <c:v>1.41</c:v>
                </c:pt>
                <c:pt idx="3">
                  <c:v>1.39</c:v>
                </c:pt>
                <c:pt idx="4">
                  <c:v>1.52</c:v>
                </c:pt>
                <c:pt idx="5">
                  <c:v>1.57</c:v>
                </c:pt>
                <c:pt idx="6">
                  <c:v>1.8</c:v>
                </c:pt>
                <c:pt idx="7">
                  <c:v>1.68</c:v>
                </c:pt>
                <c:pt idx="8">
                  <c:v>1.97</c:v>
                </c:pt>
                <c:pt idx="9">
                  <c:v>1.68</c:v>
                </c:pt>
                <c:pt idx="10">
                  <c:v>1.44</c:v>
                </c:pt>
                <c:pt idx="11">
                  <c:v>1.35</c:v>
                </c:pt>
                <c:pt idx="12">
                  <c:v>1.26</c:v>
                </c:pt>
                <c:pt idx="13">
                  <c:v>0.98</c:v>
                </c:pt>
                <c:pt idx="14">
                  <c:v>1.02</c:v>
                </c:pt>
                <c:pt idx="15">
                  <c:v>0.69</c:v>
                </c:pt>
                <c:pt idx="16">
                  <c:v>0.97</c:v>
                </c:pt>
                <c:pt idx="17">
                  <c:v>0.91</c:v>
                </c:pt>
                <c:pt idx="18">
                  <c:v>1.48</c:v>
                </c:pt>
                <c:pt idx="19">
                  <c:v>2.36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16-4B4D-90B9-97872F3B3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159616"/>
        <c:axId val="337162416"/>
      </c:scatterChart>
      <c:valAx>
        <c:axId val="33715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37162416"/>
        <c:crosses val="autoZero"/>
        <c:crossBetween val="midCat"/>
      </c:valAx>
      <c:valAx>
        <c:axId val="33716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37159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40824</xdr:colOff>
      <xdr:row>14</xdr:row>
      <xdr:rowOff>6797</xdr:rowOff>
    </xdr:from>
    <xdr:to>
      <xdr:col>11</xdr:col>
      <xdr:colOff>591913</xdr:colOff>
      <xdr:row>19</xdr:row>
      <xdr:rowOff>27215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0C0E0E1-9228-4E23-949D-FB3F6DE934DA}"/>
            </a:ext>
          </a:extLst>
        </xdr:cNvPr>
        <xdr:cNvSpPr txBox="1"/>
      </xdr:nvSpPr>
      <xdr:spPr>
        <a:xfrm>
          <a:off x="1013735" y="3020779"/>
          <a:ext cx="10280196" cy="979722"/>
        </a:xfrm>
        <a:prstGeom prst="rect">
          <a:avLst/>
        </a:prstGeom>
        <a:solidFill>
          <a:srgbClr val="F2DCD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Surgem-nos por vezes conjuntos de dados, os quais uma vez substituídos pela função de melhor aderência (ou de ajustamento) apresentam mais de um máximo ou de um mínimo. Ao usarmos o algoritmo </a:t>
          </a:r>
          <a:r>
            <a:rPr lang="pt-PT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GRG</a:t>
          </a:r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 </a:t>
          </a:r>
          <a:r>
            <a:rPr lang="pt-PT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Solver</a:t>
          </a:r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ele procura o óptimo (máximo ou mínimo) que se encontre mais próximo do ponto inicial da busca – dependendo do valor “semente” adiantado arbitrariamente. Para que o </a:t>
          </a:r>
          <a:r>
            <a:rPr lang="pt-PT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GRG</a:t>
          </a:r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consiga encontrar o óptimo global, temos de usar a opção </a:t>
          </a:r>
          <a:r>
            <a:rPr lang="pt-PT" sz="10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Multistart</a:t>
          </a:r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o que implica termos de definir intervalos de valores da variável dentro dos quais supomos que o óptimo global se encontre. O </a:t>
          </a:r>
          <a:r>
            <a:rPr lang="pt-PT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GRG</a:t>
          </a:r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parte então à procura dos óptimos locais, mantendo-os em memória e, no fim do intervalo de busca, devolve o óptimo global (o mínimo dos mínimos locais ou o máximo dos máximos locais). Ver o exemplo de aplicação na folha</a:t>
          </a:r>
          <a:r>
            <a:rPr lang="pt-PT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"Dados e resultados".</a:t>
          </a:r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t-PT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t-PT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t-PT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t-PT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t-PT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t-PT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0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608623</xdr:colOff>
      <xdr:row>2</xdr:row>
      <xdr:rowOff>0</xdr:rowOff>
    </xdr:from>
    <xdr:to>
      <xdr:col>13</xdr:col>
      <xdr:colOff>158262</xdr:colOff>
      <xdr:row>13</xdr:row>
      <xdr:rowOff>70338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21</xdr:row>
      <xdr:rowOff>0</xdr:rowOff>
    </xdr:from>
    <xdr:to>
      <xdr:col>18</xdr:col>
      <xdr:colOff>139700</xdr:colOff>
      <xdr:row>39</xdr:row>
      <xdr:rowOff>158750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9CDE732-A6AE-4F7A-B5A2-E1E3DFAB12AF}"/>
            </a:ext>
          </a:extLst>
        </xdr:cNvPr>
        <xdr:cNvSpPr txBox="1"/>
      </xdr:nvSpPr>
      <xdr:spPr>
        <a:xfrm>
          <a:off x="4229100" y="4000500"/>
          <a:ext cx="7226300" cy="3587750"/>
        </a:xfrm>
        <a:prstGeom prst="rect">
          <a:avLst/>
        </a:prstGeom>
        <a:solidFill>
          <a:srgbClr val="F2DCD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obtermos os valores de </a:t>
          </a:r>
          <a:r>
            <a:rPr lang="pt-P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para os quais </a:t>
          </a:r>
          <a:r>
            <a:rPr lang="pt-P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é </a:t>
          </a:r>
          <a:r>
            <a:rPr lang="pt-P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máximo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ou </a:t>
          </a:r>
          <a:r>
            <a:rPr lang="pt-P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mínimo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procedemos do seguinte modo:</a:t>
          </a:r>
        </a:p>
        <a:p>
          <a:pPr lvl="0"/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Nas células H18, H19 e H20 inscrevemos valores arbitrários dentro do intervalo 0,5 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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P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 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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10.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Programamos as células J18, J19 e J20 com a função polinomial cujos coeficientes foram encontrados no campo G16:K16 pela fórmula LINEST(…) e as variáveis arbitrariamente entradas nas células H18, H19 e H20.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Accionando o </a:t>
          </a:r>
          <a:r>
            <a:rPr lang="pt-P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Solver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fazemos: “</a:t>
          </a:r>
          <a:r>
            <a:rPr lang="pt-P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Set Objective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”: J18 (ordenada </a:t>
          </a:r>
          <a:r>
            <a:rPr lang="pt-P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pt-PT" sz="9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maximizar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(seleccionando o botão Max), “</a:t>
          </a:r>
          <a:r>
            <a:rPr lang="pt-P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By Changing Variable Cells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”: H18 (abcissa </a:t>
          </a:r>
          <a:r>
            <a:rPr lang="pt-P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cujo valor se pretende determinar), “Picamos” a caixa que restringe o resultado só a valores não-negativos. Na caixa “</a:t>
          </a:r>
          <a:r>
            <a:rPr lang="pt-P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a Solving Method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seleccionamos o algoritmo “</a:t>
          </a:r>
          <a:r>
            <a:rPr lang="pt-P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GRG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P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Nonlinear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”. Premimos o botão “</a:t>
          </a:r>
          <a:r>
            <a:rPr lang="pt-P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Solve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e obtemos um óptimo local </a:t>
          </a:r>
          <a:r>
            <a:rPr lang="pt-P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4,1753 e </a:t>
          </a:r>
          <a:r>
            <a:rPr lang="pt-P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1,7807 (um máximo).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Procedendo de igual modo, mas desta vez, no caso da célula J19 como objectivo a </a:t>
          </a:r>
          <a:r>
            <a:rPr lang="pt-PT" sz="9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minimizar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 da célula H19 como variável a modificar, inscrevendo como valor semente, por exemplo, 3 na célula H19, obtemos novamente um óptimo local </a:t>
          </a:r>
          <a:r>
            <a:rPr lang="pt-P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1,1986 e </a:t>
          </a:r>
          <a:r>
            <a:rPr lang="pt-P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1,3033 (um mínimo). Porém, se o valor semente for, por exemplo, 6 (mais próximo do mínimo global), obtemos </a:t>
          </a:r>
          <a:r>
            <a:rPr lang="pt-P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8,1069 e </a:t>
          </a:r>
          <a:r>
            <a:rPr lang="pt-P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0,7777, ou seja, o mínimo global.  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Para evitar que o </a:t>
          </a:r>
          <a:r>
            <a:rPr lang="pt-P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Solver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seleccione um único valor aleatório de </a:t>
          </a:r>
          <a:r>
            <a:rPr lang="pt-P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(valor “semente”) que conduza ao óptimo local mais próximo (eventualmente não coincidente com o óptimo global), seleccionamos as células J20 e H20 para nova tentativa de minimização, premimos o botão “</a:t>
          </a:r>
          <a:r>
            <a:rPr lang="pt-P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Options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na janela de diálogo do </a:t>
          </a:r>
          <a:r>
            <a:rPr lang="pt-P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Solver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Uma vez nesta, seleccionamos a janela </a:t>
          </a:r>
          <a:r>
            <a:rPr lang="pt-P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GRG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P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Nonlinear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 janela de diálogo “</a:t>
          </a:r>
          <a:r>
            <a:rPr lang="pt-P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GRG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P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Nonlinear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“picamos” a caixa “</a:t>
          </a:r>
          <a:r>
            <a:rPr lang="pt-P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 Multistart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introduzimos um número de corridas (tentativas) na caixa “</a:t>
          </a:r>
          <a:r>
            <a:rPr lang="pt-P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Population size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que nos pareça razoável para o </a:t>
          </a:r>
          <a:r>
            <a:rPr lang="pt-P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Solver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encontrar o óptimo global (quanto maior o número de corridas introduzido, mais longo o tempo para o algoritmo devolver um resultado) e introduzimos um valor qualquer no intervalo 0,5 até 10 na caixa “</a:t>
          </a:r>
          <a:r>
            <a:rPr lang="pt-P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Random Seed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o qual funciona como o valor semente, do qual o </a:t>
          </a:r>
          <a:r>
            <a:rPr lang="pt-P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GRG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partirá para a busca do óptimo global (o mínimo dos dois mínimos possíveis) e premimos o botão “OK”.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Voltamos a visualizar a janela de diálogo do </a:t>
          </a:r>
          <a:r>
            <a:rPr lang="pt-P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Solver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Nesta premimos o botão “</a:t>
          </a:r>
          <a:r>
            <a:rPr lang="pt-P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e acrescentamos como restrições (</a:t>
          </a:r>
          <a:r>
            <a:rPr lang="pt-P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constraints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os limites dentro dos quais admitimos que o óptimo global possa localizar-se. Podemos escolher, por exemplo, </a:t>
          </a:r>
          <a:r>
            <a:rPr lang="pt-P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(célula H20) 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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10 e </a:t>
          </a:r>
          <a:r>
            <a:rPr lang="pt-P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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Premindo finalmente o botão “</a:t>
          </a:r>
          <a:r>
            <a:rPr lang="pt-P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Solve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e após alguns segundos, obtemos </a:t>
          </a:r>
          <a:r>
            <a:rPr lang="pt-P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8,1069 (célula H20) e </a:t>
          </a:r>
          <a:r>
            <a:rPr lang="pt-P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0,7777 (célula J20).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t-P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t-P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t-P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t-P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t-P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t-P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9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rassis46@gmail.com" TargetMode="External"/><Relationship Id="rId1" Type="http://schemas.openxmlformats.org/officeDocument/2006/relationships/hyperlink" Target="http://www.rass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8"/>
  <sheetViews>
    <sheetView tabSelected="1" zoomScale="140" zoomScaleNormal="140" workbookViewId="0"/>
  </sheetViews>
  <sheetFormatPr defaultColWidth="9.140625" defaultRowHeight="15" x14ac:dyDescent="0.25"/>
  <cols>
    <col min="1" max="4" width="14.5703125" style="17" customWidth="1"/>
    <col min="5" max="12" width="14.5703125" style="18" customWidth="1"/>
    <col min="13" max="16" width="14.5703125" style="14" customWidth="1"/>
    <col min="17" max="43" width="15.5703125" style="14" customWidth="1"/>
    <col min="44" max="16384" width="9.140625" style="14"/>
  </cols>
  <sheetData>
    <row r="1" spans="1:43" customFormat="1" ht="18" customHeight="1" x14ac:dyDescent="0.25">
      <c r="A1" s="15"/>
      <c r="B1" s="15"/>
      <c r="C1" s="15"/>
      <c r="D1" s="8"/>
      <c r="E1" s="8"/>
      <c r="F1" s="8"/>
      <c r="G1" s="8"/>
      <c r="H1" s="8"/>
      <c r="I1" s="8"/>
      <c r="J1" s="8"/>
      <c r="K1" s="8"/>
      <c r="L1" s="8"/>
      <c r="M1" s="11"/>
      <c r="N1" s="11"/>
      <c r="O1" s="11"/>
      <c r="P1" s="11"/>
    </row>
    <row r="2" spans="1:43" customFormat="1" ht="10.5" customHeight="1" x14ac:dyDescent="0.25">
      <c r="A2" s="8"/>
      <c r="B2" s="8"/>
      <c r="C2" s="8"/>
      <c r="D2" s="8"/>
      <c r="E2" s="25"/>
      <c r="F2" s="25"/>
      <c r="G2" s="25"/>
      <c r="H2" s="25"/>
      <c r="I2" s="25"/>
      <c r="J2" s="8"/>
      <c r="K2" s="8"/>
      <c r="L2" s="8"/>
      <c r="M2" s="11"/>
      <c r="N2" s="11"/>
      <c r="O2" s="11"/>
      <c r="P2" s="11"/>
    </row>
    <row r="3" spans="1:43" s="18" customFormat="1" ht="24" customHeight="1" x14ac:dyDescent="0.35">
      <c r="A3" s="8"/>
      <c r="B3" s="8"/>
      <c r="C3" s="8"/>
      <c r="D3" s="8"/>
      <c r="E3" s="25"/>
      <c r="F3" s="25"/>
      <c r="G3" s="26" t="s">
        <v>22</v>
      </c>
      <c r="H3" s="25"/>
      <c r="I3" s="25"/>
      <c r="J3" s="8"/>
      <c r="K3" s="8"/>
      <c r="L3" s="8"/>
      <c r="M3" s="8"/>
      <c r="N3" s="8"/>
      <c r="O3" s="8"/>
    </row>
    <row r="4" spans="1:43" s="18" customFormat="1" ht="24" customHeight="1" x14ac:dyDescent="0.35">
      <c r="A4" s="8"/>
      <c r="B4" s="8"/>
      <c r="C4" s="8"/>
      <c r="D4" s="8"/>
      <c r="E4" s="25"/>
      <c r="F4" s="25"/>
      <c r="G4" s="26" t="s">
        <v>23</v>
      </c>
      <c r="H4" s="25"/>
      <c r="I4" s="25"/>
      <c r="J4" s="8"/>
      <c r="K4" s="8"/>
      <c r="L4" s="8"/>
      <c r="M4" s="8"/>
      <c r="N4" s="8"/>
      <c r="O4" s="8"/>
    </row>
    <row r="5" spans="1:43" customFormat="1" ht="10.5" customHeight="1" x14ac:dyDescent="0.25">
      <c r="A5" s="8"/>
      <c r="B5" s="8"/>
      <c r="C5" s="8"/>
      <c r="D5" s="8"/>
      <c r="E5" s="25"/>
      <c r="F5" s="25"/>
      <c r="G5" s="25"/>
      <c r="H5" s="25"/>
      <c r="I5" s="25"/>
      <c r="J5" s="8"/>
      <c r="K5" s="8"/>
      <c r="L5" s="8"/>
      <c r="M5" s="11"/>
      <c r="N5" s="11"/>
      <c r="O5" s="11"/>
      <c r="P5" s="11"/>
    </row>
    <row r="6" spans="1:43" customFormat="1" ht="10.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11"/>
      <c r="N6" s="11"/>
      <c r="O6" s="11"/>
      <c r="P6" s="11"/>
    </row>
    <row r="7" spans="1:43" s="30" customFormat="1" ht="18" customHeight="1" x14ac:dyDescent="0.3">
      <c r="A7" s="27"/>
      <c r="B7" s="27"/>
      <c r="C7" s="27"/>
      <c r="D7" s="16"/>
      <c r="E7" s="16"/>
      <c r="F7" s="16"/>
      <c r="G7" s="32" t="s">
        <v>10</v>
      </c>
      <c r="H7" s="16"/>
      <c r="I7" s="16"/>
      <c r="J7" s="28"/>
      <c r="K7" s="16"/>
      <c r="L7" s="16"/>
      <c r="M7" s="29"/>
      <c r="N7" s="29"/>
      <c r="O7" s="29"/>
      <c r="P7" s="29"/>
      <c r="Q7" s="29"/>
    </row>
    <row r="8" spans="1:43" s="30" customFormat="1" ht="18" customHeight="1" x14ac:dyDescent="0.25">
      <c r="A8" s="27"/>
      <c r="B8" s="27"/>
      <c r="C8" s="27"/>
      <c r="D8" s="16"/>
      <c r="E8" s="16"/>
      <c r="F8" s="16"/>
      <c r="G8" s="33" t="s">
        <v>24</v>
      </c>
      <c r="H8" s="16"/>
      <c r="I8" s="16"/>
      <c r="J8" s="28"/>
      <c r="K8" s="16"/>
      <c r="L8" s="16"/>
      <c r="M8" s="29"/>
      <c r="N8" s="29"/>
      <c r="O8" s="29"/>
      <c r="P8" s="29"/>
      <c r="Q8" s="29"/>
    </row>
    <row r="9" spans="1:43" s="30" customFormat="1" ht="18" customHeight="1" x14ac:dyDescent="0.2">
      <c r="A9" s="27"/>
      <c r="B9" s="27"/>
      <c r="C9" s="27"/>
      <c r="D9" s="16"/>
      <c r="E9" s="16"/>
      <c r="F9" s="16"/>
      <c r="G9" s="24" t="s">
        <v>20</v>
      </c>
      <c r="H9" s="16"/>
      <c r="I9" s="16"/>
      <c r="J9" s="16"/>
      <c r="K9" s="16"/>
      <c r="L9" s="16"/>
      <c r="M9" s="29"/>
      <c r="N9" s="29"/>
      <c r="O9" s="29"/>
      <c r="P9" s="29"/>
      <c r="Q9" s="29"/>
    </row>
    <row r="10" spans="1:43" customFormat="1" ht="15.75" x14ac:dyDescent="0.25">
      <c r="A10" s="16"/>
      <c r="B10" s="16"/>
      <c r="C10" s="16"/>
      <c r="D10" s="16"/>
      <c r="E10" s="11"/>
      <c r="F10" s="11"/>
      <c r="G10" s="13" t="s">
        <v>11</v>
      </c>
      <c r="H10" s="12"/>
      <c r="I10" s="12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</row>
    <row r="11" spans="1:43" customFormat="1" ht="15.75" x14ac:dyDescent="0.25">
      <c r="A11" s="15"/>
      <c r="B11" s="15"/>
      <c r="C11" s="15"/>
      <c r="D11" s="16"/>
      <c r="E11" s="11"/>
      <c r="F11" s="11"/>
      <c r="G11" s="11"/>
      <c r="H11" s="11"/>
      <c r="I11" s="12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</row>
    <row r="12" spans="1:43" customFormat="1" ht="18.75" x14ac:dyDescent="0.3">
      <c r="A12" s="15"/>
      <c r="B12" s="15"/>
      <c r="C12" s="15"/>
      <c r="D12" s="35"/>
      <c r="E12" s="35"/>
      <c r="F12" s="35"/>
      <c r="G12" s="35" t="s">
        <v>15</v>
      </c>
      <c r="H12" s="35"/>
      <c r="I12" s="35"/>
      <c r="J12" s="35"/>
      <c r="K12" s="8"/>
      <c r="L12" s="8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</row>
    <row r="13" spans="1:43" customFormat="1" ht="18.75" x14ac:dyDescent="0.3">
      <c r="A13" s="15"/>
      <c r="B13" s="15"/>
      <c r="C13" s="15"/>
      <c r="D13" s="17"/>
      <c r="E13" s="8"/>
      <c r="F13" s="35"/>
      <c r="G13" s="35" t="s">
        <v>16</v>
      </c>
      <c r="H13" s="35"/>
      <c r="I13" s="8"/>
      <c r="J13" s="8"/>
      <c r="K13" s="8"/>
      <c r="L13" s="8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</row>
    <row r="14" spans="1:43" customFormat="1" ht="15.75" x14ac:dyDescent="0.25">
      <c r="A14" s="15"/>
      <c r="B14" s="15"/>
      <c r="C14" s="15"/>
      <c r="D14" s="19"/>
      <c r="E14" s="8"/>
      <c r="F14" s="8"/>
      <c r="G14" s="33"/>
      <c r="H14" s="8"/>
      <c r="I14" s="8"/>
      <c r="J14" s="8"/>
      <c r="K14" s="8"/>
      <c r="L14" s="8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</row>
    <row r="15" spans="1:43" customFormat="1" ht="15.75" x14ac:dyDescent="0.25">
      <c r="A15" s="15"/>
      <c r="B15" s="15"/>
      <c r="C15" s="15"/>
      <c r="D15" s="19"/>
      <c r="E15" s="8"/>
      <c r="F15" s="8"/>
      <c r="G15" s="33"/>
      <c r="H15" s="8"/>
      <c r="I15" s="8"/>
      <c r="J15" s="8"/>
      <c r="K15" s="8"/>
      <c r="L15" s="8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</row>
    <row r="16" spans="1:43" customFormat="1" x14ac:dyDescent="0.25">
      <c r="A16" s="31"/>
      <c r="B16" s="15"/>
      <c r="C16" s="15"/>
      <c r="D16" s="19"/>
      <c r="E16" s="8"/>
      <c r="F16" s="8"/>
      <c r="G16" s="18"/>
      <c r="H16" s="8"/>
      <c r="I16" s="8"/>
      <c r="J16" s="8"/>
      <c r="K16" s="8"/>
      <c r="L16" s="8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</row>
    <row r="17" spans="1:43" customFormat="1" x14ac:dyDescent="0.25">
      <c r="A17" s="15"/>
      <c r="B17" s="15"/>
      <c r="C17" s="15"/>
      <c r="D17" s="17"/>
      <c r="E17" s="18"/>
      <c r="F17" s="8"/>
      <c r="G17" s="18"/>
      <c r="H17" s="8"/>
      <c r="I17" s="8"/>
      <c r="J17" s="8"/>
      <c r="K17" s="8"/>
      <c r="L17" s="8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</row>
    <row r="18" spans="1:43" customFormat="1" x14ac:dyDescent="0.25">
      <c r="A18" s="15"/>
      <c r="B18" s="15"/>
      <c r="C18" s="15"/>
      <c r="D18" s="20"/>
      <c r="E18" s="18"/>
      <c r="F18" s="8"/>
      <c r="G18" s="18"/>
      <c r="H18" s="8"/>
      <c r="I18" s="8"/>
      <c r="J18" s="8"/>
      <c r="K18" s="8"/>
      <c r="L18" s="8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</row>
    <row r="19" spans="1:43" x14ac:dyDescent="0.25">
      <c r="A19" s="15"/>
      <c r="B19" s="15"/>
      <c r="C19" s="15"/>
      <c r="D19" s="20"/>
      <c r="E19" s="8"/>
      <c r="F19" s="8"/>
      <c r="H19" s="8"/>
      <c r="I19" s="8"/>
      <c r="J19" s="8"/>
      <c r="K19" s="8"/>
      <c r="L19" s="8"/>
      <c r="M19" s="11"/>
      <c r="N19" s="11"/>
    </row>
    <row r="20" spans="1:43" x14ac:dyDescent="0.25">
      <c r="A20" s="15"/>
      <c r="B20" s="15"/>
      <c r="C20" s="15"/>
      <c r="D20" s="15"/>
      <c r="E20" s="8"/>
      <c r="F20" s="8"/>
      <c r="G20" s="8"/>
      <c r="H20" s="8"/>
      <c r="I20" s="8"/>
      <c r="J20" s="8"/>
      <c r="K20" s="8"/>
      <c r="L20" s="8"/>
      <c r="M20" s="11"/>
      <c r="N20" s="11"/>
    </row>
    <row r="21" spans="1:43" ht="15.75" x14ac:dyDescent="0.25">
      <c r="A21" s="15"/>
      <c r="B21" s="15"/>
      <c r="C21" s="15"/>
      <c r="D21" s="31" t="s">
        <v>21</v>
      </c>
      <c r="E21" s="34" t="s">
        <v>12</v>
      </c>
      <c r="F21" s="8"/>
      <c r="G21" s="8"/>
      <c r="H21" s="8"/>
      <c r="I21" s="2"/>
      <c r="J21" s="8"/>
      <c r="K21" s="8"/>
      <c r="L21" s="8"/>
      <c r="M21" s="11"/>
      <c r="N21" s="11"/>
    </row>
    <row r="22" spans="1:43" x14ac:dyDescent="0.25">
      <c r="A22" s="15"/>
      <c r="B22" s="15"/>
      <c r="C22" s="15"/>
      <c r="D22" s="15"/>
      <c r="E22" s="8"/>
      <c r="F22" s="8"/>
      <c r="G22" s="8"/>
      <c r="H22" s="8"/>
      <c r="I22" s="8"/>
      <c r="J22" s="8"/>
      <c r="K22" s="8"/>
      <c r="L22" s="8"/>
      <c r="M22" s="11"/>
      <c r="N22" s="11"/>
    </row>
    <row r="23" spans="1:43" x14ac:dyDescent="0.25">
      <c r="A23" s="15"/>
      <c r="B23" s="15"/>
      <c r="C23" s="15"/>
      <c r="D23" s="14"/>
      <c r="E23" s="14"/>
      <c r="F23" s="8"/>
      <c r="G23" s="8"/>
      <c r="H23" s="8"/>
      <c r="I23" s="8"/>
      <c r="J23" s="8"/>
      <c r="K23" s="8"/>
      <c r="L23" s="8"/>
      <c r="M23" s="11"/>
      <c r="N23" s="11"/>
    </row>
    <row r="24" spans="1:43" x14ac:dyDescent="0.25">
      <c r="A24" s="15"/>
      <c r="B24" s="15"/>
      <c r="C24" s="15"/>
      <c r="D24" s="15"/>
      <c r="E24" s="8"/>
      <c r="F24" s="8"/>
      <c r="G24" s="8"/>
      <c r="H24" s="8"/>
      <c r="I24" s="8"/>
      <c r="J24" s="8"/>
      <c r="K24" s="8"/>
      <c r="L24" s="8"/>
      <c r="M24" s="11"/>
      <c r="N24" s="11"/>
    </row>
    <row r="25" spans="1:43" x14ac:dyDescent="0.25">
      <c r="A25" s="15"/>
      <c r="B25" s="15"/>
      <c r="C25" s="15"/>
      <c r="D25" s="15"/>
      <c r="E25" s="8"/>
      <c r="F25" s="8"/>
      <c r="G25" s="8"/>
      <c r="H25" s="8"/>
      <c r="I25" s="8"/>
      <c r="J25" s="8"/>
      <c r="K25" s="8"/>
      <c r="L25" s="8"/>
      <c r="M25" s="11"/>
      <c r="N25" s="11"/>
    </row>
    <row r="26" spans="1:43" x14ac:dyDescent="0.25">
      <c r="A26" s="15"/>
      <c r="B26" s="15"/>
      <c r="C26" s="15"/>
      <c r="D26" s="15"/>
      <c r="E26" s="8"/>
      <c r="F26" s="8"/>
      <c r="G26" s="8"/>
      <c r="H26" s="8"/>
      <c r="I26" s="8"/>
      <c r="J26" s="8"/>
      <c r="K26" s="8"/>
      <c r="L26" s="8"/>
      <c r="M26" s="11"/>
      <c r="N26" s="11"/>
    </row>
    <row r="27" spans="1:43" x14ac:dyDescent="0.25">
      <c r="A27" s="15"/>
      <c r="B27" s="15"/>
      <c r="C27" s="15"/>
      <c r="D27" s="15"/>
      <c r="E27" s="8"/>
      <c r="F27" s="8"/>
      <c r="G27" s="8"/>
      <c r="H27" s="8"/>
      <c r="I27" s="8"/>
      <c r="J27" s="8"/>
      <c r="K27" s="8"/>
      <c r="L27" s="8"/>
      <c r="M27" s="11"/>
      <c r="N27" s="11"/>
    </row>
    <row r="28" spans="1:43" x14ac:dyDescent="0.25">
      <c r="A28" s="15"/>
      <c r="B28" s="15"/>
      <c r="C28" s="15"/>
      <c r="D28" s="15"/>
      <c r="E28" s="8"/>
      <c r="F28" s="8"/>
      <c r="G28" s="8"/>
      <c r="H28" s="8"/>
      <c r="I28" s="8"/>
      <c r="J28" s="8"/>
      <c r="K28" s="8"/>
      <c r="L28" s="8"/>
      <c r="M28" s="11"/>
      <c r="N28" s="11"/>
    </row>
    <row r="29" spans="1:43" x14ac:dyDescent="0.25">
      <c r="A29" s="15"/>
      <c r="B29" s="15"/>
      <c r="C29" s="15"/>
      <c r="D29" s="15"/>
      <c r="E29" s="8"/>
      <c r="F29" s="8"/>
      <c r="G29" s="8"/>
      <c r="H29" s="8"/>
      <c r="I29" s="8"/>
      <c r="J29" s="8"/>
      <c r="K29" s="8"/>
      <c r="L29" s="8"/>
      <c r="M29" s="11"/>
      <c r="N29" s="11"/>
    </row>
    <row r="30" spans="1:43" x14ac:dyDescent="0.25">
      <c r="A30" s="15"/>
      <c r="B30" s="15"/>
      <c r="C30" s="15"/>
      <c r="D30" s="15"/>
      <c r="E30" s="8"/>
      <c r="F30" s="8"/>
      <c r="G30" s="8"/>
      <c r="H30" s="8"/>
      <c r="I30" s="8"/>
      <c r="J30" s="8"/>
      <c r="K30" s="8"/>
      <c r="L30" s="8"/>
      <c r="M30" s="11"/>
      <c r="N30" s="11"/>
    </row>
    <row r="31" spans="1:43" x14ac:dyDescent="0.25">
      <c r="A31" s="15"/>
      <c r="B31" s="15"/>
      <c r="C31" s="15"/>
      <c r="D31" s="15"/>
      <c r="E31" s="8"/>
      <c r="F31" s="8"/>
      <c r="G31" s="8"/>
      <c r="H31" s="8"/>
      <c r="I31" s="8"/>
      <c r="J31" s="8"/>
      <c r="K31" s="8"/>
      <c r="L31" s="8"/>
      <c r="M31" s="11"/>
      <c r="N31" s="11"/>
    </row>
    <row r="32" spans="1:43" x14ac:dyDescent="0.25">
      <c r="A32" s="15"/>
      <c r="B32" s="15"/>
      <c r="C32" s="15"/>
      <c r="D32" s="15"/>
      <c r="E32" s="8"/>
      <c r="F32" s="8"/>
      <c r="G32" s="8"/>
      <c r="H32" s="8"/>
      <c r="I32" s="8"/>
      <c r="J32" s="8"/>
      <c r="K32" s="8"/>
      <c r="L32" s="8"/>
      <c r="M32" s="11"/>
      <c r="N32" s="11"/>
    </row>
    <row r="33" spans="1:14" x14ac:dyDescent="0.25">
      <c r="A33" s="15"/>
      <c r="B33" s="15"/>
      <c r="C33" s="15"/>
      <c r="D33" s="15"/>
      <c r="E33" s="8"/>
      <c r="F33" s="8"/>
      <c r="G33" s="8"/>
      <c r="H33" s="8"/>
      <c r="I33" s="8"/>
      <c r="J33" s="8"/>
      <c r="K33" s="8"/>
      <c r="L33" s="8"/>
      <c r="M33" s="11"/>
      <c r="N33" s="11"/>
    </row>
    <row r="34" spans="1:14" x14ac:dyDescent="0.25">
      <c r="A34" s="15"/>
      <c r="B34" s="15"/>
      <c r="C34" s="15"/>
      <c r="D34" s="15"/>
      <c r="E34" s="8"/>
      <c r="F34" s="8"/>
      <c r="G34" s="8"/>
      <c r="H34" s="8"/>
      <c r="I34" s="8"/>
      <c r="J34" s="8"/>
      <c r="K34" s="8"/>
      <c r="L34" s="8"/>
      <c r="M34" s="11"/>
      <c r="N34" s="11"/>
    </row>
    <row r="35" spans="1:14" x14ac:dyDescent="0.25">
      <c r="D35" s="15"/>
      <c r="E35" s="8"/>
      <c r="F35" s="8"/>
      <c r="G35" s="8"/>
      <c r="H35" s="8"/>
      <c r="I35" s="8"/>
      <c r="J35" s="8"/>
      <c r="K35" s="8"/>
      <c r="L35" s="8"/>
    </row>
    <row r="38" spans="1:14" x14ac:dyDescent="0.25">
      <c r="D38" s="14"/>
      <c r="E38" s="14"/>
    </row>
  </sheetData>
  <hyperlinks>
    <hyperlink ref="G10" r:id="rId1" xr:uid="{89B62EFF-1B47-4E02-9EC3-2BAE61E8E0C3}"/>
    <hyperlink ref="G9" r:id="rId2" xr:uid="{CDBC876C-776A-4697-A10F-45D95B78A124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2"/>
  <sheetViews>
    <sheetView zoomScale="150" zoomScaleNormal="150" workbookViewId="0"/>
  </sheetViews>
  <sheetFormatPr defaultColWidth="8.85546875" defaultRowHeight="15" x14ac:dyDescent="0.25"/>
  <cols>
    <col min="1" max="2" width="8.85546875" style="1"/>
    <col min="3" max="5" width="12.28515625" style="1" customWidth="1"/>
    <col min="6" max="16384" width="8.85546875" style="1"/>
  </cols>
  <sheetData>
    <row r="1" spans="1:20" x14ac:dyDescent="0.25">
      <c r="A1" s="8"/>
      <c r="B1" s="8"/>
      <c r="C1" s="2"/>
      <c r="D1" s="22" t="s">
        <v>1</v>
      </c>
      <c r="E1" s="22" t="s">
        <v>1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x14ac:dyDescent="0.25">
      <c r="A2" s="8"/>
      <c r="B2" s="8"/>
      <c r="C2" s="23" t="s">
        <v>0</v>
      </c>
      <c r="D2" s="9" t="s">
        <v>4</v>
      </c>
      <c r="E2" s="9" t="s">
        <v>5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x14ac:dyDescent="0.25">
      <c r="A3" s="8"/>
      <c r="B3" s="8">
        <v>1</v>
      </c>
      <c r="C3" s="7">
        <v>0.5</v>
      </c>
      <c r="D3" s="7">
        <v>1.45</v>
      </c>
      <c r="E3" s="6">
        <f>$G$16*C3^4+$H$16*C3^3+$I$16*C3^2+$J$16*C3+$K$16</f>
        <v>1.4275268210050849</v>
      </c>
      <c r="F3" s="8"/>
      <c r="N3" s="8"/>
      <c r="O3" s="8"/>
      <c r="P3" s="8"/>
      <c r="Q3" s="8"/>
      <c r="R3" s="8"/>
      <c r="S3" s="8"/>
      <c r="T3" s="8"/>
    </row>
    <row r="4" spans="1:20" x14ac:dyDescent="0.25">
      <c r="A4" s="8"/>
      <c r="B4" s="8">
        <v>2</v>
      </c>
      <c r="C4" s="7">
        <v>1</v>
      </c>
      <c r="D4" s="7">
        <v>1.23</v>
      </c>
      <c r="E4" s="6">
        <f t="shared" ref="E4:E22" si="0">$G$16*C4^4+$H$16*C4^3+$I$16*C4^2+$J$16*C4+$K$16</f>
        <v>1.3119394335641479</v>
      </c>
      <c r="F4" s="8"/>
      <c r="N4" s="8"/>
      <c r="O4" s="8"/>
      <c r="P4" s="8"/>
      <c r="Q4" s="8"/>
      <c r="R4" s="8"/>
      <c r="S4" s="8"/>
      <c r="T4" s="8"/>
    </row>
    <row r="5" spans="1:20" x14ac:dyDescent="0.25">
      <c r="A5" s="8"/>
      <c r="B5" s="8">
        <v>3</v>
      </c>
      <c r="C5" s="7">
        <v>1.5</v>
      </c>
      <c r="D5" s="7">
        <v>1.41</v>
      </c>
      <c r="E5" s="6">
        <f t="shared" si="0"/>
        <v>1.3202366588407763</v>
      </c>
      <c r="F5" s="8"/>
      <c r="N5" s="8"/>
      <c r="O5" s="8"/>
      <c r="P5" s="8"/>
      <c r="Q5" s="8"/>
      <c r="R5" s="8"/>
      <c r="S5" s="8"/>
      <c r="T5" s="8"/>
    </row>
    <row r="6" spans="1:20" x14ac:dyDescent="0.25">
      <c r="A6" s="8"/>
      <c r="B6" s="8">
        <v>4</v>
      </c>
      <c r="C6" s="7">
        <v>2</v>
      </c>
      <c r="D6" s="7">
        <v>1.39</v>
      </c>
      <c r="E6" s="6">
        <f t="shared" si="0"/>
        <v>1.4036796070622941</v>
      </c>
      <c r="F6" s="8"/>
      <c r="N6" s="8"/>
      <c r="O6" s="8"/>
      <c r="P6" s="8"/>
      <c r="Q6" s="8"/>
      <c r="R6" s="8"/>
      <c r="S6" s="8"/>
      <c r="T6" s="8"/>
    </row>
    <row r="7" spans="1:20" x14ac:dyDescent="0.25">
      <c r="A7" s="8"/>
      <c r="B7" s="8">
        <v>5</v>
      </c>
      <c r="C7" s="7">
        <v>2.5</v>
      </c>
      <c r="D7" s="7">
        <v>1.52</v>
      </c>
      <c r="E7" s="6">
        <f t="shared" si="0"/>
        <v>1.5210424515135752</v>
      </c>
      <c r="F7" s="8"/>
      <c r="N7" s="8"/>
      <c r="O7" s="8"/>
      <c r="P7" s="8"/>
      <c r="Q7" s="8"/>
      <c r="R7" s="8"/>
      <c r="S7" s="8"/>
      <c r="T7" s="8"/>
    </row>
    <row r="8" spans="1:20" x14ac:dyDescent="0.25">
      <c r="A8" s="8"/>
      <c r="B8" s="8">
        <v>6</v>
      </c>
      <c r="C8" s="7">
        <v>3</v>
      </c>
      <c r="D8" s="7">
        <v>1.57</v>
      </c>
      <c r="E8" s="6">
        <f t="shared" si="0"/>
        <v>1.6386124285370456</v>
      </c>
      <c r="F8" s="8"/>
      <c r="N8" s="8"/>
      <c r="O8" s="8"/>
      <c r="P8" s="8"/>
      <c r="Q8" s="8"/>
      <c r="R8" s="8"/>
      <c r="S8" s="8"/>
      <c r="T8" s="8"/>
    </row>
    <row r="9" spans="1:20" x14ac:dyDescent="0.25">
      <c r="A9" s="8"/>
      <c r="B9" s="8">
        <v>7</v>
      </c>
      <c r="C9" s="7">
        <v>3.5</v>
      </c>
      <c r="D9" s="7">
        <v>1.8</v>
      </c>
      <c r="E9" s="6">
        <f t="shared" si="0"/>
        <v>1.7301898375326803</v>
      </c>
      <c r="F9" s="8"/>
      <c r="N9" s="8"/>
      <c r="O9" s="8"/>
      <c r="P9" s="8"/>
      <c r="Q9" s="8"/>
      <c r="R9" s="8"/>
      <c r="S9" s="8"/>
      <c r="T9" s="8"/>
    </row>
    <row r="10" spans="1:20" x14ac:dyDescent="0.25">
      <c r="A10" s="8"/>
      <c r="B10" s="8">
        <v>8</v>
      </c>
      <c r="C10" s="7">
        <v>4</v>
      </c>
      <c r="D10" s="7">
        <v>1.68</v>
      </c>
      <c r="E10" s="6">
        <f t="shared" si="0"/>
        <v>1.7770880409580077</v>
      </c>
      <c r="F10" s="8"/>
      <c r="N10" s="8"/>
      <c r="O10" s="8"/>
      <c r="P10" s="8"/>
      <c r="Q10" s="8"/>
      <c r="R10" s="8"/>
      <c r="S10" s="8"/>
      <c r="T10" s="8"/>
    </row>
    <row r="11" spans="1:20" x14ac:dyDescent="0.25">
      <c r="A11" s="8"/>
      <c r="B11" s="8">
        <v>9</v>
      </c>
      <c r="C11" s="7">
        <v>4.5</v>
      </c>
      <c r="D11" s="7">
        <v>1.97</v>
      </c>
      <c r="E11" s="6">
        <f t="shared" si="0"/>
        <v>1.7681334643281041</v>
      </c>
      <c r="F11" s="8"/>
      <c r="N11" s="8"/>
      <c r="O11" s="8"/>
      <c r="P11" s="8"/>
      <c r="Q11" s="8"/>
      <c r="R11" s="8"/>
      <c r="S11" s="8"/>
      <c r="T11" s="8"/>
    </row>
    <row r="12" spans="1:20" x14ac:dyDescent="0.25">
      <c r="A12" s="8"/>
      <c r="B12" s="8">
        <v>10</v>
      </c>
      <c r="C12" s="7">
        <v>5</v>
      </c>
      <c r="D12" s="7">
        <v>1.68</v>
      </c>
      <c r="E12" s="6">
        <f t="shared" si="0"/>
        <v>1.6996655962155991</v>
      </c>
      <c r="F12" s="8"/>
      <c r="N12" s="8"/>
      <c r="O12" s="8"/>
      <c r="P12" s="8"/>
      <c r="Q12" s="8"/>
      <c r="R12" s="8"/>
      <c r="S12" s="8"/>
      <c r="T12" s="8"/>
    </row>
    <row r="13" spans="1:20" x14ac:dyDescent="0.25">
      <c r="A13" s="8"/>
      <c r="B13" s="8">
        <v>11</v>
      </c>
      <c r="C13" s="7">
        <v>5.5</v>
      </c>
      <c r="D13" s="7">
        <v>1.44</v>
      </c>
      <c r="E13" s="6">
        <f t="shared" si="0"/>
        <v>1.5755369882506756</v>
      </c>
      <c r="F13" s="8"/>
      <c r="N13" s="8"/>
      <c r="O13" s="8"/>
      <c r="P13" s="8"/>
      <c r="Q13" s="8"/>
      <c r="R13" s="8"/>
      <c r="S13" s="8"/>
      <c r="T13" s="8"/>
    </row>
    <row r="14" spans="1:20" x14ac:dyDescent="0.25">
      <c r="A14" s="8"/>
      <c r="B14" s="8">
        <v>12</v>
      </c>
      <c r="C14" s="7">
        <v>6</v>
      </c>
      <c r="D14" s="7">
        <v>1.35</v>
      </c>
      <c r="E14" s="6">
        <f t="shared" si="0"/>
        <v>1.407113255121061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x14ac:dyDescent="0.25">
      <c r="A15" s="8"/>
      <c r="B15" s="8">
        <v>13</v>
      </c>
      <c r="C15" s="7">
        <v>6.5</v>
      </c>
      <c r="D15" s="7">
        <v>1.26</v>
      </c>
      <c r="E15" s="6">
        <f t="shared" si="0"/>
        <v>1.2132730745720357</v>
      </c>
      <c r="F15" s="8"/>
      <c r="G15" s="2" t="s">
        <v>17</v>
      </c>
      <c r="H15" s="3" t="s">
        <v>18</v>
      </c>
      <c r="I15" s="3" t="s">
        <v>19</v>
      </c>
      <c r="J15" s="21" t="s">
        <v>2</v>
      </c>
      <c r="K15" s="21" t="s">
        <v>3</v>
      </c>
      <c r="L15" s="8"/>
      <c r="M15" s="8"/>
      <c r="N15" s="8"/>
      <c r="O15" s="8"/>
      <c r="P15" s="8"/>
      <c r="Q15" s="8"/>
      <c r="R15" s="8"/>
      <c r="S15" s="8"/>
      <c r="T15" s="8"/>
    </row>
    <row r="16" spans="1:20" x14ac:dyDescent="0.25">
      <c r="A16" s="8"/>
      <c r="B16" s="8">
        <v>14</v>
      </c>
      <c r="C16" s="7">
        <v>7</v>
      </c>
      <c r="D16" s="7">
        <v>0.98</v>
      </c>
      <c r="E16" s="6">
        <f t="shared" si="0"/>
        <v>1.0204081874064359</v>
      </c>
      <c r="F16" s="8"/>
      <c r="G16" s="4">
        <f t="array" ref="G16:K16">LINEST($D$3:$D$22,$C$3:$C$22^{1,2,3,4})</f>
        <v>5.0087087050339346E-3</v>
      </c>
      <c r="H16" s="4">
        <v>-9.0028729888738349E-2</v>
      </c>
      <c r="I16" s="5">
        <v>0.4865509856948842</v>
      </c>
      <c r="J16" s="5">
        <v>-0.81284230494084686</v>
      </c>
      <c r="K16" s="5">
        <v>1.723250773993815</v>
      </c>
      <c r="L16" s="8"/>
      <c r="M16" s="8"/>
      <c r="N16" s="8"/>
      <c r="O16" s="8"/>
      <c r="P16" s="8"/>
      <c r="Q16" s="8"/>
      <c r="R16" s="8"/>
      <c r="S16" s="8"/>
      <c r="T16" s="8"/>
    </row>
    <row r="17" spans="1:20" x14ac:dyDescent="0.25">
      <c r="A17" s="8"/>
      <c r="B17" s="8">
        <v>15</v>
      </c>
      <c r="C17" s="7">
        <v>7.5</v>
      </c>
      <c r="D17" s="7">
        <v>1.02</v>
      </c>
      <c r="E17" s="6">
        <f t="shared" si="0"/>
        <v>0.86242339748464758</v>
      </c>
      <c r="F17" s="8"/>
      <c r="G17" s="10"/>
      <c r="H17" s="10"/>
      <c r="I17" s="10"/>
      <c r="J17" s="10"/>
      <c r="K17" s="10"/>
      <c r="L17" s="10"/>
      <c r="M17" s="10"/>
      <c r="N17" s="10"/>
      <c r="O17" s="8"/>
      <c r="P17" s="8"/>
      <c r="Q17" s="8"/>
      <c r="R17" s="8"/>
      <c r="S17" s="8"/>
      <c r="T17" s="8"/>
    </row>
    <row r="18" spans="1:20" x14ac:dyDescent="0.25">
      <c r="A18" s="8"/>
      <c r="B18" s="8">
        <v>16</v>
      </c>
      <c r="C18" s="7">
        <v>8</v>
      </c>
      <c r="D18" s="7">
        <v>0.69</v>
      </c>
      <c r="E18" s="6">
        <f t="shared" si="0"/>
        <v>0.78073657172459043</v>
      </c>
      <c r="F18" s="8"/>
      <c r="G18" s="10" t="s">
        <v>6</v>
      </c>
      <c r="H18" s="7">
        <v>4.1753392447691935</v>
      </c>
      <c r="I18" s="10" t="s">
        <v>7</v>
      </c>
      <c r="J18" s="4">
        <f>$G$16*H18^4+$H$16*H18^3+$I$16*H18^2+$J$16*H18+$K$16</f>
        <v>1.780653215946117</v>
      </c>
      <c r="K18" s="8" t="s">
        <v>8</v>
      </c>
      <c r="L18" s="8" t="s">
        <v>13</v>
      </c>
      <c r="M18" s="8"/>
      <c r="N18" s="8"/>
      <c r="O18" s="8"/>
      <c r="P18" s="8"/>
      <c r="Q18" s="8"/>
      <c r="R18" s="8"/>
      <c r="S18" s="8"/>
      <c r="T18" s="8"/>
    </row>
    <row r="19" spans="1:20" x14ac:dyDescent="0.25">
      <c r="A19" s="8"/>
      <c r="B19" s="8">
        <v>17</v>
      </c>
      <c r="C19" s="7">
        <v>8.5</v>
      </c>
      <c r="D19" s="7">
        <v>0.97</v>
      </c>
      <c r="E19" s="6">
        <f t="shared" si="0"/>
        <v>0.82427864010176677</v>
      </c>
      <c r="F19" s="8"/>
      <c r="G19" s="10" t="s">
        <v>6</v>
      </c>
      <c r="H19" s="7">
        <v>1.198600656126821</v>
      </c>
      <c r="I19" s="10" t="s">
        <v>7</v>
      </c>
      <c r="J19" s="4">
        <f>$G$16*H19^4+$H$16*H19^3+$I$16*H19^2+$J$16*H19+$K$16</f>
        <v>1.3032894373870927</v>
      </c>
      <c r="K19" s="8" t="s">
        <v>9</v>
      </c>
      <c r="L19" s="8" t="s">
        <v>13</v>
      </c>
      <c r="M19" s="8"/>
      <c r="N19" s="8"/>
      <c r="O19" s="8"/>
      <c r="P19" s="8"/>
      <c r="Q19" s="8"/>
      <c r="R19" s="8"/>
      <c r="S19" s="8"/>
      <c r="T19" s="8"/>
    </row>
    <row r="20" spans="1:20" x14ac:dyDescent="0.25">
      <c r="A20" s="8"/>
      <c r="B20" s="8">
        <v>18</v>
      </c>
      <c r="C20" s="7">
        <v>9</v>
      </c>
      <c r="D20" s="7">
        <v>0.91</v>
      </c>
      <c r="E20" s="6">
        <f t="shared" si="0"/>
        <v>1.0494935956491949</v>
      </c>
      <c r="F20" s="8"/>
      <c r="G20" s="10" t="s">
        <v>6</v>
      </c>
      <c r="H20" s="7">
        <v>8.1068893856170359</v>
      </c>
      <c r="I20" s="10" t="s">
        <v>7</v>
      </c>
      <c r="J20" s="4">
        <f>$G$16*H20^4+$H$16*H20^3+$I$16*H20^2+$J$16*H20+$K$16</f>
        <v>0.77771576401950337</v>
      </c>
      <c r="K20" s="8" t="s">
        <v>9</v>
      </c>
      <c r="L20" s="8" t="s">
        <v>14</v>
      </c>
      <c r="M20" s="8"/>
      <c r="N20" s="8"/>
      <c r="O20" s="8"/>
      <c r="P20" s="8"/>
      <c r="Q20" s="8"/>
      <c r="R20" s="8"/>
      <c r="S20" s="8"/>
      <c r="T20" s="8"/>
    </row>
    <row r="21" spans="1:20" x14ac:dyDescent="0.25">
      <c r="A21" s="8"/>
      <c r="B21" s="8">
        <v>19</v>
      </c>
      <c r="C21" s="7">
        <v>9.5</v>
      </c>
      <c r="D21" s="7">
        <v>1.48</v>
      </c>
      <c r="E21" s="6">
        <f t="shared" si="0"/>
        <v>1.5203384944574809</v>
      </c>
      <c r="F21" s="8"/>
      <c r="G21" s="10"/>
      <c r="H21" s="8"/>
      <c r="I21" s="10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x14ac:dyDescent="0.25">
      <c r="A22" s="8"/>
      <c r="B22" s="8">
        <v>20</v>
      </c>
      <c r="C22" s="7">
        <v>10</v>
      </c>
      <c r="D22" s="7">
        <v>2.36</v>
      </c>
      <c r="E22" s="6">
        <f t="shared" si="0"/>
        <v>2.3082834556747578</v>
      </c>
      <c r="F22" s="8"/>
      <c r="G22" s="10"/>
      <c r="H22" s="8"/>
      <c r="I22" s="10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Acolhimento</vt:lpstr>
      <vt:lpstr>Dados 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Assis</dc:creator>
  <cp:lastModifiedBy>Rui Assis</cp:lastModifiedBy>
  <dcterms:created xsi:type="dcterms:W3CDTF">2019-09-04T10:53:28Z</dcterms:created>
  <dcterms:modified xsi:type="dcterms:W3CDTF">2025-01-19T18:08:10Z</dcterms:modified>
</cp:coreProperties>
</file>